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RCHIVOS\ADMINISTRACIÓN\Sedronar\DDJJ Trimestrales\"/>
    </mc:Choice>
  </mc:AlternateContent>
  <xr:revisionPtr revIDLastSave="0" documentId="13_ncr:1_{63E175EF-ED37-4572-9F83-D0212878BF1E}" xr6:coauthVersionLast="47" xr6:coauthVersionMax="47" xr10:uidLastSave="{00000000-0000-0000-0000-000000000000}"/>
  <workbookProtection workbookAlgorithmName="SHA-512" workbookHashValue="ktAPSRDr+hnC3DOxZGri3JtnrSpC4A45DIzidEzdJOwEg+K8lypPtUZas6J+XoBSgpy+xpyPntzML/pndYHeqA==" workbookSaltValue="3gtP1gm/dXXzFtLLNK1uUQ==" workbookSpinCount="100000" lockStructure="1"/>
  <bookViews>
    <workbookView xWindow="-120" yWindow="-120" windowWidth="21840" windowHeight="13140" tabRatio="141" xr2:uid="{00000000-000D-0000-FFFF-FFFF00000000}"/>
  </bookViews>
  <sheets>
    <sheet name="DDJJ SEDRONAR" sheetId="1" r:id="rId1"/>
  </sheets>
  <definedNames>
    <definedName name="_xlnm._FilterDatabase" localSheetId="0" hidden="1">'DDJJ SEDRONAR'!$A$6:$P$65</definedName>
    <definedName name="_xlnm.Print_Area" localSheetId="0">'DDJJ SEDRONAR'!$A$1:$P$79</definedName>
    <definedName name="_xlnm.Print_Titles" localSheetId="0">'DDJJ SEDRONAR'!$1:$10</definedName>
  </definedNames>
  <calcPr calcId="191029"/>
</workbook>
</file>

<file path=xl/calcChain.xml><?xml version="1.0" encoding="utf-8"?>
<calcChain xmlns="http://schemas.openxmlformats.org/spreadsheetml/2006/main">
  <c r="O71" i="1" l="1"/>
  <c r="K5" i="1" l="1"/>
  <c r="L5" i="1"/>
  <c r="I5" i="1" l="1"/>
  <c r="N14" i="1" l="1"/>
  <c r="F5" i="1" l="1"/>
  <c r="E5" i="1"/>
  <c r="C5" i="1" l="1"/>
  <c r="N29" i="1"/>
  <c r="O29" i="1" s="1"/>
  <c r="N30" i="1"/>
  <c r="O30" i="1" s="1"/>
  <c r="N31" i="1"/>
  <c r="O31" i="1" s="1"/>
  <c r="N32" i="1"/>
  <c r="N33" i="1"/>
  <c r="O33" i="1" s="1"/>
  <c r="N34" i="1"/>
  <c r="N35" i="1"/>
  <c r="O35" i="1" s="1"/>
  <c r="N47" i="1"/>
  <c r="O47" i="1"/>
  <c r="N59" i="1"/>
  <c r="O59" i="1" s="1"/>
  <c r="N36" i="1"/>
  <c r="O36" i="1" s="1"/>
  <c r="N37" i="1"/>
  <c r="O37" i="1" s="1"/>
  <c r="N39" i="1"/>
  <c r="O39" i="1" s="1"/>
  <c r="N40" i="1"/>
  <c r="O40" i="1" s="1"/>
  <c r="N41" i="1"/>
  <c r="O41" i="1" s="1"/>
  <c r="N43" i="1"/>
  <c r="O43" i="1" s="1"/>
  <c r="N46" i="1"/>
  <c r="Q46" i="1" s="1"/>
  <c r="N49" i="1"/>
  <c r="O49" i="1" s="1"/>
  <c r="N52" i="1"/>
  <c r="O52" i="1" s="1"/>
  <c r="N58" i="1"/>
  <c r="O58" i="1" s="1"/>
  <c r="N63" i="1"/>
  <c r="O63" i="1" s="1"/>
  <c r="N65" i="1"/>
  <c r="Q65" i="1" s="1"/>
  <c r="N28" i="1"/>
  <c r="O28" i="1" s="1"/>
  <c r="N38" i="1"/>
  <c r="O38" i="1" s="1"/>
  <c r="N42" i="1"/>
  <c r="O42" i="1" s="1"/>
  <c r="N44" i="1"/>
  <c r="Q44" i="1" s="1"/>
  <c r="N45" i="1"/>
  <c r="O45" i="1" s="1"/>
  <c r="N48" i="1"/>
  <c r="O48" i="1" s="1"/>
  <c r="N50" i="1"/>
  <c r="O50" i="1" s="1"/>
  <c r="N51" i="1"/>
  <c r="O51" i="1" s="1"/>
  <c r="N55" i="1"/>
  <c r="Q55" i="1" s="1"/>
  <c r="N53" i="1"/>
  <c r="O53" i="1" s="1"/>
  <c r="N54" i="1"/>
  <c r="O54" i="1" s="1"/>
  <c r="N56" i="1"/>
  <c r="Q56" i="1" s="1"/>
  <c r="N57" i="1"/>
  <c r="O57" i="1" s="1"/>
  <c r="N60" i="1"/>
  <c r="Q60" i="1" s="1"/>
  <c r="N61" i="1"/>
  <c r="O61" i="1" s="1"/>
  <c r="N62" i="1"/>
  <c r="Q62" i="1" s="1"/>
  <c r="N64" i="1"/>
  <c r="Q64" i="1" s="1"/>
  <c r="N16" i="1"/>
  <c r="O16" i="1" s="1"/>
  <c r="N13" i="1"/>
  <c r="O13" i="1" s="1"/>
  <c r="O14" i="1"/>
  <c r="N15" i="1"/>
  <c r="O15" i="1" s="1"/>
  <c r="N18" i="1"/>
  <c r="O18" i="1" s="1"/>
  <c r="N19" i="1"/>
  <c r="O19" i="1" s="1"/>
  <c r="N20" i="1"/>
  <c r="O20" i="1" s="1"/>
  <c r="N26" i="1"/>
  <c r="O26" i="1" s="1"/>
  <c r="N27" i="1"/>
  <c r="O27" i="1" s="1"/>
  <c r="N21" i="1"/>
  <c r="O21" i="1" s="1"/>
  <c r="N22" i="1"/>
  <c r="O22" i="1" s="1"/>
  <c r="N23" i="1"/>
  <c r="O23" i="1" s="1"/>
  <c r="N24" i="1"/>
  <c r="O24" i="1" s="1"/>
  <c r="N25" i="1"/>
  <c r="O25" i="1" s="1"/>
  <c r="N12" i="1"/>
  <c r="O12" i="1" s="1"/>
  <c r="N17" i="1"/>
  <c r="O17" i="1" s="1"/>
  <c r="N11" i="1"/>
  <c r="O11" i="1" s="1"/>
  <c r="O56" i="1"/>
  <c r="Q51" i="1"/>
  <c r="O65" i="1"/>
  <c r="O34" i="1"/>
  <c r="O32" i="1"/>
  <c r="Q61" i="1" l="1"/>
  <c r="Q63" i="1"/>
  <c r="O46" i="1"/>
  <c r="Q42" i="1"/>
  <c r="Q48" i="1"/>
  <c r="Q58" i="1"/>
  <c r="Q43" i="1"/>
  <c r="Q45" i="1"/>
  <c r="O44" i="1"/>
  <c r="O64" i="1"/>
  <c r="Q50" i="1"/>
  <c r="Q54" i="1"/>
  <c r="Q57" i="1"/>
  <c r="O60" i="1"/>
  <c r="O62" i="1"/>
  <c r="O55" i="1"/>
</calcChain>
</file>

<file path=xl/sharedStrings.xml><?xml version="1.0" encoding="utf-8"?>
<sst xmlns="http://schemas.openxmlformats.org/spreadsheetml/2006/main" count="186" uniqueCount="125">
  <si>
    <t>Kerosene</t>
  </si>
  <si>
    <t>Yodo</t>
  </si>
  <si>
    <t>Ácido Yodhídrico</t>
  </si>
  <si>
    <t>Hidróxido de Calcio</t>
  </si>
  <si>
    <t>Cloruro de Amonio</t>
  </si>
  <si>
    <t>Tricloroetileno</t>
  </si>
  <si>
    <t>Nitroetano</t>
  </si>
  <si>
    <t>Ciclohexanona</t>
  </si>
  <si>
    <t>Ácido Fórmico, sales y sus derivados</t>
  </si>
  <si>
    <t>Acetato Isopropílico</t>
  </si>
  <si>
    <t>Cianuro de Bromobencilo</t>
  </si>
  <si>
    <t>Acido Clorhídrico</t>
  </si>
  <si>
    <t>Ácido Sulfúrico</t>
  </si>
  <si>
    <t>Acetona</t>
  </si>
  <si>
    <t>Acido N-acetilantranílico y sus sales</t>
  </si>
  <si>
    <t>Hidróxido de Sodio</t>
  </si>
  <si>
    <t>Hidróxido de Potasio</t>
  </si>
  <si>
    <t>Ácido o-aminobenzoico y sus sales</t>
  </si>
  <si>
    <t>Sulfato de Sodio</t>
  </si>
  <si>
    <t>Carbonato de Potasio</t>
  </si>
  <si>
    <t>Hexano Normal</t>
  </si>
  <si>
    <t>Benceno</t>
  </si>
  <si>
    <t>Tolueno</t>
  </si>
  <si>
    <t>Ácido Acético</t>
  </si>
  <si>
    <t>Piperidina</t>
  </si>
  <si>
    <t>LITROS</t>
  </si>
  <si>
    <t>KILOS</t>
  </si>
  <si>
    <t>FCEN / UBA</t>
  </si>
  <si>
    <t>Departamento:</t>
  </si>
  <si>
    <t>Responsable:</t>
  </si>
  <si>
    <t>Fecha del informe:</t>
  </si>
  <si>
    <t>SEDRONAR: REGISTRO DE MOVIMIENTOS DE PRECURSORES QUÍMICOS</t>
  </si>
  <si>
    <t>Fecha</t>
  </si>
  <si>
    <t>Unidad de medida</t>
  </si>
  <si>
    <t>Stock al</t>
  </si>
  <si>
    <t xml:space="preserve">Stock al </t>
  </si>
  <si>
    <t>Acetato etílico; Acetato de Etilo</t>
  </si>
  <si>
    <t>Carbonato de Sodio; Soda Solvay</t>
  </si>
  <si>
    <t>Cloruro de Metileno; Diclorometano</t>
  </si>
  <si>
    <t>Metil Etil Cetona; MEK</t>
  </si>
  <si>
    <t>Metil Isobutil Cetona; MIBK</t>
  </si>
  <si>
    <t>Xilenos; Dimetil Benceno</t>
  </si>
  <si>
    <t>Alcohol etílico; Etanol</t>
  </si>
  <si>
    <t>Alcohol Isobutílico; Isobutanol</t>
  </si>
  <si>
    <t>Alcohol Isopropílico; Isopropanol</t>
  </si>
  <si>
    <t>Alcohol Metílico; Metanol</t>
  </si>
  <si>
    <t>Cianuro de Bencilo;  2-Fenilacetonitrilo</t>
  </si>
  <si>
    <t>Cloruro de Acetilo; Cloruro etanoílo</t>
  </si>
  <si>
    <t>Cloruro de Bencilo; Clorometilbenceno</t>
  </si>
  <si>
    <t>Dietilamina; Amina dietílica</t>
  </si>
  <si>
    <t>Formamida; Metanamida</t>
  </si>
  <si>
    <t xml:space="preserve"> Remito/Fact. Nº</t>
  </si>
  <si>
    <t>Nota: Entregar copias al Servico de Higiene y Seguridad, de todos los documentos, identificados con el APELLIDO  del Responsable</t>
  </si>
  <si>
    <t>INGRESOS</t>
  </si>
  <si>
    <t>Nº Fact</t>
  </si>
  <si>
    <t>Cantidad</t>
  </si>
  <si>
    <t>TOTAL</t>
  </si>
  <si>
    <t>Año:</t>
  </si>
  <si>
    <t>Observaciones:</t>
  </si>
  <si>
    <t>TRIMESTRE:</t>
  </si>
  <si>
    <t>2. El Responsable debe tener presentado un Plan de Protección</t>
  </si>
  <si>
    <t>Proveedor / Donante (Nota)</t>
  </si>
  <si>
    <t>Docencia</t>
  </si>
  <si>
    <t>2º</t>
  </si>
  <si>
    <t>4º</t>
  </si>
  <si>
    <t>1º</t>
  </si>
  <si>
    <t>3º</t>
  </si>
  <si>
    <t>Nitrometano, Nitrocarbol</t>
  </si>
  <si>
    <t>Cloroformo, Triclorometano</t>
  </si>
  <si>
    <t>Etilamina, Monoetilamina y sus sales</t>
  </si>
  <si>
    <t>Metilamina; Monometilamina y sus sales</t>
  </si>
  <si>
    <t>Bicarbonato de sodio</t>
  </si>
  <si>
    <t>Cianuro de potasio</t>
  </si>
  <si>
    <t>Cianuro de sodio</t>
  </si>
  <si>
    <t>Denominación</t>
  </si>
  <si>
    <t>Lista</t>
  </si>
  <si>
    <t>Ácido Fenilacético, sus sales y ésteres</t>
  </si>
  <si>
    <t>Permanganato de potasio</t>
  </si>
  <si>
    <t>Amoníaco Anhidro o disolución acuosa</t>
  </si>
  <si>
    <t>Anhidrido Acético</t>
  </si>
  <si>
    <t>Benzaldehído; Aldehído benzoico</t>
  </si>
  <si>
    <t>Éter Etílico, Éter dietílico, Éter sulfúrico</t>
  </si>
  <si>
    <t>Óxido de Calcio; Cal viva</t>
  </si>
  <si>
    <t xml:space="preserve">(*) :  EL CONSUMO SE CALCULA SOLO. DEBE COMPLETAR "STOCK al </t>
  </si>
  <si>
    <t>1 Robo - 2 Hurto - 3 Desaparición - 4 Evaporación . 5 Derrames - 6 Residuos - 7 Vencido - 8 Otros</t>
  </si>
  <si>
    <t>Nº de evento y Precursor:</t>
  </si>
  <si>
    <t>Fósforo rojo</t>
  </si>
  <si>
    <t>BBE</t>
  </si>
  <si>
    <t>BIOTERIO</t>
  </si>
  <si>
    <t>CAO</t>
  </si>
  <si>
    <t>CMA</t>
  </si>
  <si>
    <t>EGE</t>
  </si>
  <si>
    <t>FBMC</t>
  </si>
  <si>
    <t>FÍSICA</t>
  </si>
  <si>
    <t>GEOLOGIA</t>
  </si>
  <si>
    <t>INDUSTRIAS</t>
  </si>
  <si>
    <t>INQUIMAE</t>
  </si>
  <si>
    <t>QIAyQF</t>
  </si>
  <si>
    <t>UMYMFOR</t>
  </si>
  <si>
    <r>
      <rPr>
        <b/>
        <sz val="11"/>
        <color indexed="60"/>
        <rFont val="Arial Narrow"/>
        <family val="2"/>
      </rPr>
      <t>(*)</t>
    </r>
    <r>
      <rPr>
        <b/>
        <sz val="10"/>
        <color indexed="60"/>
        <rFont val="Arial Narrow"/>
        <family val="2"/>
      </rPr>
      <t>Con-sumo</t>
    </r>
  </si>
  <si>
    <t>Período</t>
  </si>
  <si>
    <t>IdPP</t>
  </si>
  <si>
    <t>Investig</t>
  </si>
  <si>
    <t>IGEBA</t>
  </si>
  <si>
    <t>ETI 2</t>
  </si>
  <si>
    <t>ETI 1</t>
  </si>
  <si>
    <t>AGBT</t>
  </si>
  <si>
    <t>CIHIDECAR</t>
  </si>
  <si>
    <t>IQUIBICEN</t>
  </si>
  <si>
    <t>IFIBA</t>
  </si>
  <si>
    <t>INFIP</t>
  </si>
  <si>
    <t>CARR.CS.BIOL</t>
  </si>
  <si>
    <t>IDEAN</t>
  </si>
  <si>
    <t>IB3</t>
  </si>
  <si>
    <t>ITAPROQ</t>
  </si>
  <si>
    <t>IEGEBA</t>
  </si>
  <si>
    <t>INGEIS</t>
  </si>
  <si>
    <t>1. Enviar al Servicio de Higiene y Seguridad los documentos de ingreso mediante correo-e,  identificados con el APELLIDO  del Responsable</t>
  </si>
  <si>
    <t>OTRO</t>
  </si>
  <si>
    <t>OLIMPÍADAS</t>
  </si>
  <si>
    <t>IFIBYNE</t>
  </si>
  <si>
    <t>3. SI EL CONSUMO ES NEGATIVO, JUSTIFIQUE EN OBSERVACIONES</t>
  </si>
  <si>
    <t>X</t>
  </si>
  <si>
    <t>Q.BIOLÓGICA</t>
  </si>
  <si>
    <t>Q.ORGÁNICA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</si>
</sst>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dd\-mm\-yy;@"/>
    <numFmt numFmtId="166" formatCode="0.000"/>
  </numFmts>
  <fonts count="54" x14ac:knownFonts="1"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u/>
      <sz val="10"/>
      <name val="Arial"/>
      <family val="2"/>
    </font>
    <font>
      <u/>
      <sz val="10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u/>
      <sz val="12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name val="Arial"/>
      <family val="2"/>
    </font>
    <font>
      <sz val="9"/>
      <name val="Arial Narrow"/>
      <family val="2"/>
    </font>
    <font>
      <sz val="6"/>
      <name val="Arial Narrow"/>
      <family val="2"/>
    </font>
    <font>
      <sz val="6"/>
      <name val="Times New Roman"/>
      <family val="1"/>
    </font>
    <font>
      <b/>
      <sz val="10"/>
      <name val="Arial"/>
      <family val="2"/>
    </font>
    <font>
      <b/>
      <sz val="10"/>
      <color indexed="60"/>
      <name val="Arial Narrow"/>
      <family val="2"/>
    </font>
    <font>
      <b/>
      <sz val="11"/>
      <color indexed="60"/>
      <name val="Arial Narrow"/>
      <family val="2"/>
    </font>
    <font>
      <b/>
      <sz val="9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1" tint="4.9989318521683403E-2"/>
      <name val="Arial Narrow"/>
      <family val="2"/>
    </font>
    <font>
      <b/>
      <sz val="10"/>
      <color theme="0"/>
      <name val="Arial Narrow"/>
      <family val="2"/>
    </font>
    <font>
      <b/>
      <sz val="9"/>
      <color rgb="FFC00000"/>
      <name val="Arial Narrow"/>
      <family val="2"/>
    </font>
    <font>
      <b/>
      <sz val="12"/>
      <color theme="0"/>
      <name val="Arial Narrow"/>
      <family val="2"/>
    </font>
    <font>
      <b/>
      <sz val="10"/>
      <color rgb="FFC00000"/>
      <name val="Arial Narrow"/>
      <family val="2"/>
    </font>
    <font>
      <b/>
      <sz val="11"/>
      <color rgb="FFC00000"/>
      <name val="Arial Narrow"/>
      <family val="2"/>
    </font>
    <font>
      <b/>
      <sz val="12"/>
      <color rgb="FFA40000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u/>
      <sz val="12"/>
      <color rgb="FFA40000"/>
      <name val="Arial"/>
      <family val="2"/>
    </font>
    <font>
      <sz val="12"/>
      <color rgb="FFA40000"/>
      <name val="Arial"/>
      <family val="2"/>
    </font>
    <font>
      <b/>
      <sz val="14"/>
      <name val="Arial Narrow"/>
      <family val="2"/>
    </font>
    <font>
      <b/>
      <sz val="14"/>
      <name val="Arial"/>
      <family val="2"/>
    </font>
    <font>
      <sz val="11"/>
      <color theme="0"/>
      <name val="Arial"/>
      <family val="2"/>
    </font>
    <font>
      <b/>
      <sz val="11"/>
      <color theme="0"/>
      <name val="Arial Narrow"/>
      <family val="2"/>
    </font>
    <font>
      <b/>
      <sz val="16"/>
      <color rgb="FFA40000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b/>
      <sz val="9"/>
      <name val="Arial Narrow"/>
      <family val="2"/>
    </font>
    <font>
      <b/>
      <sz val="10"/>
      <color theme="1"/>
      <name val="Arial"/>
      <family val="2"/>
    </font>
    <font>
      <b/>
      <sz val="10"/>
      <color rgb="FFA40000"/>
      <name val="Calibri"/>
      <family val="2"/>
    </font>
    <font>
      <b/>
      <sz val="10"/>
      <color rgb="FFA40000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7"/>
      <color theme="1"/>
      <name val="Arial Narrow"/>
      <family val="2"/>
    </font>
    <font>
      <b/>
      <sz val="10"/>
      <color rgb="FFFFFF99"/>
      <name val="Arial Narrow"/>
      <family val="2"/>
    </font>
    <font>
      <b/>
      <sz val="11"/>
      <color rgb="FFFFFF99"/>
      <name val="Arial Narrow"/>
      <family val="2"/>
    </font>
    <font>
      <b/>
      <u/>
      <sz val="9"/>
      <color rgb="FFFFFF9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9D4AB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8" fillId="0" borderId="0" xfId="0" applyFont="1" applyAlignment="1">
      <alignment horizontal="center"/>
    </xf>
    <xf numFmtId="166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" fillId="0" borderId="0" xfId="0" applyFont="1"/>
    <xf numFmtId="1" fontId="18" fillId="0" borderId="1" xfId="0" applyNumberFormat="1" applyFont="1" applyBorder="1" applyAlignment="1" applyProtection="1">
      <alignment horizontal="center"/>
      <protection locked="0"/>
    </xf>
    <xf numFmtId="166" fontId="6" fillId="0" borderId="2" xfId="0" applyNumberFormat="1" applyFont="1" applyBorder="1" applyAlignment="1" applyProtection="1">
      <alignment horizontal="right"/>
      <protection locked="0"/>
    </xf>
    <xf numFmtId="1" fontId="18" fillId="0" borderId="3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right"/>
      <protection locked="0"/>
    </xf>
    <xf numFmtId="166" fontId="6" fillId="0" borderId="6" xfId="0" applyNumberFormat="1" applyFont="1" applyBorder="1" applyAlignment="1" applyProtection="1">
      <alignment horizontal="right"/>
      <protection locked="0"/>
    </xf>
    <xf numFmtId="165" fontId="18" fillId="0" borderId="7" xfId="0" applyNumberFormat="1" applyFont="1" applyBorder="1" applyAlignment="1" applyProtection="1">
      <alignment horizontal="center"/>
      <protection locked="0"/>
    </xf>
    <xf numFmtId="0" fontId="24" fillId="2" borderId="0" xfId="0" applyFont="1" applyFill="1" applyAlignment="1">
      <alignment horizontal="center"/>
    </xf>
    <xf numFmtId="165" fontId="18" fillId="0" borderId="12" xfId="0" applyNumberFormat="1" applyFont="1" applyBorder="1" applyAlignment="1" applyProtection="1">
      <alignment horizontal="center"/>
      <protection locked="0"/>
    </xf>
    <xf numFmtId="165" fontId="18" fillId="0" borderId="13" xfId="0" applyNumberFormat="1" applyFont="1" applyBorder="1" applyAlignment="1" applyProtection="1">
      <alignment horizontal="center"/>
      <protection locked="0"/>
    </xf>
    <xf numFmtId="165" fontId="18" fillId="0" borderId="14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165" fontId="25" fillId="6" borderId="16" xfId="0" applyNumberFormat="1" applyFont="1" applyFill="1" applyBorder="1" applyAlignment="1">
      <alignment vertical="center"/>
    </xf>
    <xf numFmtId="0" fontId="12" fillId="0" borderId="39" xfId="0" applyFont="1" applyBorder="1" applyAlignment="1" applyProtection="1">
      <alignment horizontal="center" vertical="center"/>
      <protection locked="0"/>
    </xf>
    <xf numFmtId="166" fontId="18" fillId="0" borderId="0" xfId="0" applyNumberFormat="1" applyFont="1"/>
    <xf numFmtId="0" fontId="12" fillId="0" borderId="8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8" fillId="0" borderId="0" xfId="0" applyFont="1"/>
    <xf numFmtId="166" fontId="18" fillId="0" borderId="0" xfId="0" applyNumberFormat="1" applyFont="1" applyAlignment="1">
      <alignment horizontal="left"/>
    </xf>
    <xf numFmtId="0" fontId="39" fillId="6" borderId="18" xfId="0" applyFont="1" applyFill="1" applyBorder="1"/>
    <xf numFmtId="1" fontId="18" fillId="0" borderId="5" xfId="0" applyNumberFormat="1" applyFont="1" applyBorder="1" applyAlignment="1" applyProtection="1">
      <alignment horizontal="center"/>
      <protection locked="0"/>
    </xf>
    <xf numFmtId="0" fontId="44" fillId="7" borderId="0" xfId="0" applyFont="1" applyFill="1" applyAlignment="1">
      <alignment horizontal="center"/>
    </xf>
    <xf numFmtId="0" fontId="41" fillId="0" borderId="0" xfId="0" applyFont="1" applyAlignment="1" applyProtection="1">
      <alignment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34" fillId="0" borderId="3" xfId="0" applyFont="1" applyBorder="1" applyAlignment="1" applyProtection="1">
      <alignment horizontal="center" vertical="center" wrapText="1"/>
      <protection locked="0"/>
    </xf>
    <xf numFmtId="1" fontId="33" fillId="5" borderId="0" xfId="0" quotePrefix="1" applyNumberFormat="1" applyFont="1" applyFill="1" applyAlignment="1">
      <alignment horizontal="center"/>
    </xf>
    <xf numFmtId="0" fontId="46" fillId="0" borderId="0" xfId="0" applyFont="1" applyAlignment="1" applyProtection="1">
      <alignment vertical="center"/>
      <protection locked="0"/>
    </xf>
    <xf numFmtId="0" fontId="12" fillId="0" borderId="0" xfId="0" applyFont="1"/>
    <xf numFmtId="0" fontId="0" fillId="7" borderId="0" xfId="0" applyFill="1" applyAlignment="1">
      <alignment horizontal="center"/>
    </xf>
    <xf numFmtId="0" fontId="32" fillId="0" borderId="0" xfId="0" applyFont="1" applyAlignment="1" applyProtection="1">
      <alignment vertical="center"/>
      <protection locked="0"/>
    </xf>
    <xf numFmtId="166" fontId="6" fillId="8" borderId="9" xfId="0" applyNumberFormat="1" applyFont="1" applyFill="1" applyBorder="1" applyAlignment="1">
      <alignment horizontal="right"/>
    </xf>
    <xf numFmtId="166" fontId="6" fillId="8" borderId="10" xfId="0" applyNumberFormat="1" applyFont="1" applyFill="1" applyBorder="1" applyAlignment="1">
      <alignment horizontal="right"/>
    </xf>
    <xf numFmtId="166" fontId="6" fillId="8" borderId="11" xfId="0" applyNumberFormat="1" applyFont="1" applyFill="1" applyBorder="1" applyAlignment="1">
      <alignment horizontal="right"/>
    </xf>
    <xf numFmtId="0" fontId="6" fillId="8" borderId="17" xfId="0" applyFont="1" applyFill="1" applyBorder="1"/>
    <xf numFmtId="0" fontId="8" fillId="8" borderId="0" xfId="0" applyFont="1" applyFill="1" applyAlignment="1">
      <alignment wrapText="1"/>
    </xf>
    <xf numFmtId="166" fontId="6" fillId="8" borderId="0" xfId="0" applyNumberFormat="1" applyFont="1" applyFill="1" applyAlignment="1">
      <alignment horizontal="right"/>
    </xf>
    <xf numFmtId="165" fontId="18" fillId="8" borderId="0" xfId="0" applyNumberFormat="1" applyFont="1" applyFill="1" applyAlignment="1">
      <alignment horizontal="right"/>
    </xf>
    <xf numFmtId="1" fontId="18" fillId="8" borderId="0" xfId="0" applyNumberFormat="1" applyFont="1" applyFill="1" applyAlignment="1">
      <alignment horizontal="center"/>
    </xf>
    <xf numFmtId="2" fontId="6" fillId="8" borderId="0" xfId="0" applyNumberFormat="1" applyFont="1" applyFill="1" applyAlignment="1">
      <alignment horizontal="center"/>
    </xf>
    <xf numFmtId="166" fontId="6" fillId="8" borderId="26" xfId="0" applyNumberFormat="1" applyFont="1" applyFill="1" applyBorder="1" applyAlignment="1">
      <alignment horizontal="right"/>
    </xf>
    <xf numFmtId="0" fontId="0" fillId="8" borderId="55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35" fillId="8" borderId="17" xfId="0" applyFont="1" applyFill="1" applyBorder="1" applyAlignment="1">
      <alignment horizontal="right" vertical="distributed" wrapText="1"/>
    </xf>
    <xf numFmtId="0" fontId="36" fillId="8" borderId="18" xfId="0" applyFont="1" applyFill="1" applyBorder="1"/>
    <xf numFmtId="165" fontId="17" fillId="8" borderId="19" xfId="0" applyNumberFormat="1" applyFont="1" applyFill="1" applyBorder="1" applyAlignment="1">
      <alignment horizontal="left"/>
    </xf>
    <xf numFmtId="0" fontId="12" fillId="8" borderId="20" xfId="0" applyFont="1" applyFill="1" applyBorder="1"/>
    <xf numFmtId="165" fontId="6" fillId="8" borderId="20" xfId="0" applyNumberFormat="1" applyFont="1" applyFill="1" applyBorder="1" applyAlignment="1">
      <alignment horizontal="center"/>
    </xf>
    <xf numFmtId="0" fontId="6" fillId="8" borderId="20" xfId="0" applyFont="1" applyFill="1" applyBorder="1"/>
    <xf numFmtId="0" fontId="6" fillId="8" borderId="21" xfId="0" applyFont="1" applyFill="1" applyBorder="1"/>
    <xf numFmtId="0" fontId="0" fillId="8" borderId="33" xfId="0" applyFill="1" applyBorder="1" applyAlignment="1">
      <alignment horizontal="center"/>
    </xf>
    <xf numFmtId="0" fontId="6" fillId="8" borderId="29" xfId="0" applyFont="1" applyFill="1" applyBorder="1" applyAlignment="1">
      <alignment wrapText="1"/>
    </xf>
    <xf numFmtId="0" fontId="8" fillId="8" borderId="2" xfId="0" applyFont="1" applyFill="1" applyBorder="1" applyAlignment="1">
      <alignment wrapText="1"/>
    </xf>
    <xf numFmtId="0" fontId="6" fillId="8" borderId="30" xfId="0" applyFont="1" applyFill="1" applyBorder="1"/>
    <xf numFmtId="0" fontId="8" fillId="8" borderId="4" xfId="0" applyFont="1" applyFill="1" applyBorder="1" applyAlignment="1">
      <alignment wrapText="1"/>
    </xf>
    <xf numFmtId="0" fontId="6" fillId="8" borderId="30" xfId="0" applyFont="1" applyFill="1" applyBorder="1" applyAlignment="1">
      <alignment wrapText="1"/>
    </xf>
    <xf numFmtId="0" fontId="6" fillId="8" borderId="31" xfId="0" applyFont="1" applyFill="1" applyBorder="1"/>
    <xf numFmtId="0" fontId="8" fillId="8" borderId="15" xfId="0" applyFont="1" applyFill="1" applyBorder="1" applyAlignment="1">
      <alignment wrapText="1"/>
    </xf>
    <xf numFmtId="0" fontId="26" fillId="8" borderId="30" xfId="0" applyFont="1" applyFill="1" applyBorder="1" applyAlignment="1">
      <alignment horizontal="left"/>
    </xf>
    <xf numFmtId="0" fontId="6" fillId="8" borderId="32" xfId="0" applyFont="1" applyFill="1" applyBorder="1"/>
    <xf numFmtId="0" fontId="8" fillId="8" borderId="46" xfId="0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165" fontId="9" fillId="8" borderId="34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165" fontId="9" fillId="8" borderId="35" xfId="0" applyNumberFormat="1" applyFont="1" applyFill="1" applyBorder="1" applyAlignment="1">
      <alignment horizontal="center" vertical="center" wrapText="1"/>
    </xf>
    <xf numFmtId="0" fontId="0" fillId="8" borderId="56" xfId="0" applyFill="1" applyBorder="1" applyAlignment="1">
      <alignment horizontal="center"/>
    </xf>
    <xf numFmtId="0" fontId="13" fillId="8" borderId="27" xfId="0" applyFont="1" applyFill="1" applyBorder="1" applyAlignment="1">
      <alignment horizontal="left"/>
    </xf>
    <xf numFmtId="0" fontId="1" fillId="8" borderId="28" xfId="0" applyFont="1" applyFill="1" applyBorder="1"/>
    <xf numFmtId="0" fontId="1" fillId="8" borderId="36" xfId="0" applyFont="1" applyFill="1" applyBorder="1"/>
    <xf numFmtId="0" fontId="1" fillId="8" borderId="37" xfId="0" applyFont="1" applyFill="1" applyBorder="1" applyAlignment="1">
      <alignment horizontal="center"/>
    </xf>
    <xf numFmtId="0" fontId="1" fillId="8" borderId="38" xfId="0" applyFont="1" applyFill="1" applyBorder="1"/>
    <xf numFmtId="0" fontId="1" fillId="8" borderId="0" xfId="0" applyFont="1" applyFill="1" applyAlignment="1">
      <alignment horizontal="right"/>
    </xf>
    <xf numFmtId="0" fontId="5" fillId="8" borderId="0" xfId="0" applyFont="1" applyFill="1"/>
    <xf numFmtId="0" fontId="1" fillId="8" borderId="0" xfId="0" applyFont="1" applyFill="1"/>
    <xf numFmtId="0" fontId="6" fillId="8" borderId="0" xfId="0" applyFont="1" applyFill="1" applyAlignment="1">
      <alignment horizontal="center"/>
    </xf>
    <xf numFmtId="0" fontId="6" fillId="8" borderId="0" xfId="0" applyFont="1" applyFill="1"/>
    <xf numFmtId="0" fontId="1" fillId="8" borderId="0" xfId="0" applyFont="1" applyFill="1" applyAlignment="1">
      <alignment horizontal="left"/>
    </xf>
    <xf numFmtId="0" fontId="1" fillId="8" borderId="0" xfId="0" applyFont="1" applyFill="1" applyAlignment="1">
      <alignment horizontal="center"/>
    </xf>
    <xf numFmtId="0" fontId="9" fillId="8" borderId="0" xfId="0" applyFont="1" applyFill="1" applyAlignment="1">
      <alignment horizontal="right"/>
    </xf>
    <xf numFmtId="0" fontId="11" fillId="8" borderId="0" xfId="0" applyFont="1" applyFill="1"/>
    <xf numFmtId="0" fontId="37" fillId="8" borderId="8" xfId="0" applyFont="1" applyFill="1" applyBorder="1" applyAlignment="1">
      <alignment horizontal="center"/>
    </xf>
    <xf numFmtId="0" fontId="15" fillId="8" borderId="23" xfId="0" applyFont="1" applyFill="1" applyBorder="1"/>
    <xf numFmtId="0" fontId="15" fillId="8" borderId="0" xfId="0" applyFont="1" applyFill="1"/>
    <xf numFmtId="0" fontId="16" fillId="8" borderId="0" xfId="0" applyFont="1" applyFill="1" applyAlignment="1">
      <alignment horizontal="right"/>
    </xf>
    <xf numFmtId="1" fontId="1" fillId="8" borderId="23" xfId="0" applyNumberFormat="1" applyFont="1" applyFill="1" applyBorder="1"/>
    <xf numFmtId="0" fontId="14" fillId="8" borderId="0" xfId="0" applyFont="1" applyFill="1" applyAlignment="1">
      <alignment horizontal="right"/>
    </xf>
    <xf numFmtId="0" fontId="50" fillId="8" borderId="0" xfId="0" applyFont="1" applyFill="1" applyAlignment="1">
      <alignment wrapText="1"/>
    </xf>
    <xf numFmtId="0" fontId="48" fillId="8" borderId="0" xfId="0" applyFont="1" applyFill="1" applyAlignment="1">
      <alignment vertical="center" wrapText="1"/>
    </xf>
    <xf numFmtId="0" fontId="49" fillId="8" borderId="0" xfId="0" applyFont="1" applyFill="1" applyAlignment="1">
      <alignment vertical="center" wrapText="1"/>
    </xf>
    <xf numFmtId="0" fontId="48" fillId="8" borderId="44" xfId="0" applyFont="1" applyFill="1" applyBorder="1" applyAlignment="1">
      <alignment vertical="center" wrapText="1"/>
    </xf>
    <xf numFmtId="0" fontId="33" fillId="8" borderId="0" xfId="0" applyFont="1" applyFill="1" applyAlignment="1">
      <alignment vertical="center" wrapText="1"/>
    </xf>
    <xf numFmtId="0" fontId="6" fillId="8" borderId="0" xfId="0" applyFont="1" applyFill="1" applyAlignment="1">
      <alignment horizontal="right"/>
    </xf>
    <xf numFmtId="0" fontId="33" fillId="8" borderId="3" xfId="0" applyFont="1" applyFill="1" applyBorder="1" applyAlignment="1">
      <alignment horizontal="right"/>
    </xf>
    <xf numFmtId="0" fontId="33" fillId="8" borderId="3" xfId="0" applyFont="1" applyFill="1" applyBorder="1"/>
    <xf numFmtId="0" fontId="34" fillId="8" borderId="3" xfId="0" applyFont="1" applyFill="1" applyBorder="1" applyAlignment="1">
      <alignment horizontal="center"/>
    </xf>
    <xf numFmtId="0" fontId="47" fillId="8" borderId="59" xfId="0" applyFont="1" applyFill="1" applyBorder="1" applyAlignment="1">
      <alignment vertical="center"/>
    </xf>
    <xf numFmtId="0" fontId="11" fillId="8" borderId="0" xfId="0" applyFont="1" applyFill="1" applyAlignment="1">
      <alignment horizontal="right"/>
    </xf>
    <xf numFmtId="0" fontId="10" fillId="8" borderId="0" xfId="0" applyFont="1" applyFill="1" applyAlignment="1">
      <alignment horizontal="right"/>
    </xf>
    <xf numFmtId="0" fontId="9" fillId="8" borderId="0" xfId="0" applyFont="1" applyFill="1"/>
    <xf numFmtId="0" fontId="0" fillId="8" borderId="0" xfId="0" applyFill="1" applyAlignment="1">
      <alignment horizontal="center"/>
    </xf>
    <xf numFmtId="0" fontId="51" fillId="8" borderId="0" xfId="0" applyFont="1" applyFill="1" applyAlignment="1">
      <alignment vertical="center" wrapText="1"/>
    </xf>
    <xf numFmtId="0" fontId="51" fillId="8" borderId="20" xfId="0" applyFont="1" applyFill="1" applyBorder="1" applyAlignment="1">
      <alignment vertical="center" wrapText="1"/>
    </xf>
    <xf numFmtId="0" fontId="52" fillId="8" borderId="20" xfId="0" applyFont="1" applyFill="1" applyBorder="1" applyAlignment="1">
      <alignment vertical="center" wrapText="1"/>
    </xf>
    <xf numFmtId="0" fontId="15" fillId="8" borderId="16" xfId="0" applyFont="1" applyFill="1" applyBorder="1"/>
    <xf numFmtId="0" fontId="7" fillId="8" borderId="24" xfId="0" applyFont="1" applyFill="1" applyBorder="1" applyAlignment="1">
      <alignment horizontal="center"/>
    </xf>
    <xf numFmtId="0" fontId="28" fillId="8" borderId="43" xfId="0" applyFont="1" applyFill="1" applyBorder="1" applyAlignment="1">
      <alignment horizontal="left" vertical="center" wrapText="1"/>
    </xf>
    <xf numFmtId="0" fontId="28" fillId="8" borderId="44" xfId="0" applyFont="1" applyFill="1" applyBorder="1" applyAlignment="1">
      <alignment horizontal="left" vertical="center" wrapText="1"/>
    </xf>
    <xf numFmtId="0" fontId="28" fillId="8" borderId="45" xfId="0" applyFont="1" applyFill="1" applyBorder="1" applyAlignment="1">
      <alignment horizontal="left" vertical="center" wrapText="1"/>
    </xf>
    <xf numFmtId="14" fontId="9" fillId="8" borderId="0" xfId="0" applyNumberFormat="1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15" fillId="8" borderId="51" xfId="0" applyFont="1" applyFill="1" applyBorder="1" applyAlignment="1">
      <alignment horizontal="center" vertical="center"/>
    </xf>
    <xf numFmtId="0" fontId="15" fillId="8" borderId="52" xfId="0" applyFont="1" applyFill="1" applyBorder="1" applyAlignment="1">
      <alignment horizontal="center" vertical="center"/>
    </xf>
    <xf numFmtId="0" fontId="15" fillId="8" borderId="53" xfId="0" applyFont="1" applyFill="1" applyBorder="1" applyAlignment="1">
      <alignment horizontal="center" vertical="center"/>
    </xf>
    <xf numFmtId="0" fontId="30" fillId="8" borderId="47" xfId="0" applyFont="1" applyFill="1" applyBorder="1" applyAlignment="1">
      <alignment horizontal="center" vertical="center" wrapText="1"/>
    </xf>
    <xf numFmtId="0" fontId="30" fillId="8" borderId="49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/>
    </xf>
    <xf numFmtId="0" fontId="7" fillId="8" borderId="54" xfId="0" applyFont="1" applyFill="1" applyBorder="1" applyAlignment="1">
      <alignment horizontal="center"/>
    </xf>
    <xf numFmtId="164" fontId="42" fillId="8" borderId="8" xfId="0" applyNumberFormat="1" applyFont="1" applyFill="1" applyBorder="1" applyAlignment="1" applyProtection="1">
      <alignment horizontal="center" vertical="center"/>
      <protection locked="0"/>
    </xf>
    <xf numFmtId="164" fontId="42" fillId="8" borderId="39" xfId="0" applyNumberFormat="1" applyFont="1" applyFill="1" applyBorder="1" applyAlignment="1" applyProtection="1">
      <alignment horizontal="center" vertical="center"/>
      <protection locked="0"/>
    </xf>
    <xf numFmtId="164" fontId="42" fillId="8" borderId="30" xfId="0" applyNumberFormat="1" applyFont="1" applyFill="1" applyBorder="1" applyAlignment="1" applyProtection="1">
      <alignment horizontal="center" vertical="center"/>
      <protection locked="0"/>
    </xf>
    <xf numFmtId="1" fontId="38" fillId="8" borderId="8" xfId="0" applyNumberFormat="1" applyFont="1" applyFill="1" applyBorder="1" applyAlignment="1">
      <alignment horizontal="center"/>
    </xf>
    <xf numFmtId="1" fontId="38" fillId="8" borderId="30" xfId="0" applyNumberFormat="1" applyFont="1" applyFill="1" applyBorder="1" applyAlignment="1">
      <alignment horizontal="center"/>
    </xf>
    <xf numFmtId="0" fontId="43" fillId="0" borderId="8" xfId="0" applyFont="1" applyBorder="1" applyAlignment="1" applyProtection="1">
      <alignment horizontal="center" vertical="center"/>
      <protection locked="0"/>
    </xf>
    <xf numFmtId="0" fontId="43" fillId="0" borderId="30" xfId="0" applyFont="1" applyBorder="1" applyAlignment="1" applyProtection="1">
      <alignment horizontal="center" vertical="center"/>
      <protection locked="0"/>
    </xf>
    <xf numFmtId="0" fontId="51" fillId="8" borderId="20" xfId="0" applyFont="1" applyFill="1" applyBorder="1" applyAlignment="1">
      <alignment horizontal="left" vertical="center" wrapText="1"/>
    </xf>
    <xf numFmtId="0" fontId="53" fillId="8" borderId="20" xfId="0" applyFont="1" applyFill="1" applyBorder="1" applyAlignment="1">
      <alignment horizontal="center" wrapText="1"/>
    </xf>
    <xf numFmtId="0" fontId="51" fillId="8" borderId="0" xfId="0" applyFont="1" applyFill="1" applyAlignment="1">
      <alignment horizontal="center" vertical="center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center" vertical="center"/>
      <protection locked="0"/>
    </xf>
    <xf numFmtId="0" fontId="32" fillId="8" borderId="37" xfId="0" applyFont="1" applyFill="1" applyBorder="1" applyAlignment="1">
      <alignment horizontal="left" vertical="distributed" wrapText="1"/>
    </xf>
    <xf numFmtId="0" fontId="32" fillId="8" borderId="47" xfId="0" applyFont="1" applyFill="1" applyBorder="1" applyAlignment="1">
      <alignment horizontal="left" vertical="distributed" wrapText="1"/>
    </xf>
    <xf numFmtId="0" fontId="32" fillId="8" borderId="0" xfId="0" applyFont="1" applyFill="1" applyAlignment="1">
      <alignment horizontal="left" vertical="distributed" wrapText="1"/>
    </xf>
    <xf numFmtId="0" fontId="32" fillId="8" borderId="26" xfId="0" applyFont="1" applyFill="1" applyBorder="1" applyAlignment="1">
      <alignment horizontal="left" vertical="distributed" wrapText="1"/>
    </xf>
    <xf numFmtId="1" fontId="12" fillId="0" borderId="57" xfId="0" applyNumberFormat="1" applyFont="1" applyBorder="1" applyAlignment="1" applyProtection="1">
      <alignment horizontal="center" vertical="center"/>
      <protection locked="0"/>
    </xf>
    <xf numFmtId="1" fontId="12" fillId="0" borderId="53" xfId="0" applyNumberFormat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40" fillId="6" borderId="48" xfId="0" applyFont="1" applyFill="1" applyBorder="1" applyAlignment="1">
      <alignment horizontal="left"/>
    </xf>
    <xf numFmtId="0" fontId="40" fillId="6" borderId="49" xfId="0" applyFont="1" applyFill="1" applyBorder="1" applyAlignment="1">
      <alignment horizontal="left"/>
    </xf>
    <xf numFmtId="165" fontId="29" fillId="6" borderId="36" xfId="0" applyNumberFormat="1" applyFont="1" applyFill="1" applyBorder="1" applyAlignment="1">
      <alignment horizontal="left" vertical="center"/>
    </xf>
    <xf numFmtId="165" fontId="29" fillId="6" borderId="38" xfId="0" applyNumberFormat="1" applyFont="1" applyFill="1" applyBorder="1" applyAlignment="1">
      <alignment horizontal="left" vertical="center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30" fillId="0" borderId="40" xfId="0" applyFont="1" applyBorder="1" applyAlignment="1" applyProtection="1">
      <alignment horizontal="center" vertical="center" wrapText="1"/>
      <protection locked="0"/>
    </xf>
    <xf numFmtId="0" fontId="31" fillId="0" borderId="43" xfId="0" applyFont="1" applyBorder="1" applyAlignment="1" applyProtection="1">
      <alignment horizontal="center" vertical="center" wrapText="1"/>
      <protection locked="0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 vertical="center" wrapText="1"/>
      <protection locked="0"/>
    </xf>
    <xf numFmtId="0" fontId="31" fillId="0" borderId="50" xfId="0" applyFont="1" applyBorder="1" applyAlignment="1" applyProtection="1">
      <alignment horizontal="center" vertical="center" wrapText="1"/>
      <protection locked="0"/>
    </xf>
    <xf numFmtId="0" fontId="31" fillId="0" borderId="48" xfId="0" applyFont="1" applyBorder="1" applyAlignment="1" applyProtection="1">
      <alignment horizontal="center" vertical="center" wrapText="1"/>
      <protection locked="0"/>
    </xf>
    <xf numFmtId="0" fontId="31" fillId="0" borderId="49" xfId="0" applyFont="1" applyBorder="1" applyAlignment="1" applyProtection="1">
      <alignment horizontal="center" vertical="center" wrapText="1"/>
      <protection locked="0"/>
    </xf>
    <xf numFmtId="0" fontId="28" fillId="8" borderId="19" xfId="0" applyFont="1" applyFill="1" applyBorder="1" applyAlignment="1">
      <alignment horizontal="left" vertical="center" wrapText="1"/>
    </xf>
    <xf numFmtId="0" fontId="28" fillId="8" borderId="20" xfId="0" applyFont="1" applyFill="1" applyBorder="1" applyAlignment="1">
      <alignment horizontal="left" vertical="center" wrapText="1"/>
    </xf>
    <xf numFmtId="0" fontId="28" fillId="8" borderId="31" xfId="0" applyFont="1" applyFill="1" applyBorder="1" applyAlignment="1">
      <alignment horizontal="left" vertical="center" wrapText="1"/>
    </xf>
    <xf numFmtId="0" fontId="13" fillId="8" borderId="33" xfId="0" applyFont="1" applyFill="1" applyBorder="1" applyAlignment="1">
      <alignment horizontal="center" textRotation="90"/>
    </xf>
    <xf numFmtId="0" fontId="13" fillId="8" borderId="34" xfId="0" applyFont="1" applyFill="1" applyBorder="1" applyAlignment="1">
      <alignment horizontal="center" textRotation="90"/>
    </xf>
    <xf numFmtId="0" fontId="43" fillId="0" borderId="39" xfId="0" applyFont="1" applyBorder="1" applyAlignment="1" applyProtection="1">
      <alignment horizontal="center" vertical="center"/>
      <protection locked="0"/>
    </xf>
    <xf numFmtId="0" fontId="13" fillId="8" borderId="41" xfId="0" applyFont="1" applyFill="1" applyBorder="1" applyAlignment="1">
      <alignment horizontal="center" vertical="center"/>
    </xf>
    <xf numFmtId="0" fontId="13" fillId="8" borderId="42" xfId="0" applyFont="1" applyFill="1" applyBorder="1" applyAlignment="1">
      <alignment horizontal="center" vertical="center"/>
    </xf>
    <xf numFmtId="165" fontId="27" fillId="6" borderId="36" xfId="0" applyNumberFormat="1" applyFont="1" applyFill="1" applyBorder="1" applyAlignment="1">
      <alignment horizontal="left" vertical="center"/>
    </xf>
    <xf numFmtId="0" fontId="8" fillId="8" borderId="22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32" fillId="8" borderId="0" xfId="0" applyFont="1" applyFill="1" applyAlignment="1">
      <alignment horizontal="left"/>
    </xf>
    <xf numFmtId="0" fontId="32" fillId="8" borderId="26" xfId="0" applyFont="1" applyFill="1" applyBorder="1" applyAlignment="1">
      <alignment horizontal="left"/>
    </xf>
  </cellXfs>
  <cellStyles count="1">
    <cellStyle name="Normal" xfId="0" builtinId="0"/>
  </cellStyles>
  <dxfs count="22">
    <dxf>
      <font>
        <color theme="0"/>
      </font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C000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</dxf>
    <dxf>
      <fill>
        <gradientFill degree="45">
          <stop position="0">
            <color theme="0"/>
          </stop>
          <stop position="1">
            <color theme="4"/>
          </stop>
        </gradientFill>
      </fill>
    </dxf>
    <dxf>
      <fill>
        <patternFill patternType="lightHorizontal">
          <bgColor rgb="FFFF0000"/>
        </patternFill>
      </fill>
    </dxf>
    <dxf>
      <font>
        <color rgb="FFC00000"/>
      </font>
    </dxf>
    <dxf>
      <font>
        <color auto="1"/>
      </font>
      <fill>
        <patternFill>
          <bgColor rgb="FFC00000"/>
        </patternFill>
      </fill>
    </dxf>
    <dxf>
      <fill>
        <patternFill patternType="darkVertical">
          <fgColor auto="1"/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lightGray">
          <bgColor rgb="FFFF0000"/>
        </patternFill>
      </fill>
    </dxf>
    <dxf>
      <fill>
        <gradientFill type="path" left="0.5" right="0.5" top="0.5" bottom="0.5">
          <stop position="0">
            <color rgb="FFFFFF00"/>
          </stop>
          <stop position="1">
            <color theme="6" tint="-0.49803155613879818"/>
          </stop>
        </gradientFill>
      </fill>
    </dxf>
    <dxf>
      <fill>
        <patternFill>
          <bgColor rgb="FF6600CC"/>
        </patternFill>
      </fill>
    </dxf>
    <dxf>
      <font>
        <color theme="0"/>
      </font>
      <fill>
        <patternFill>
          <bgColor rgb="FFC0000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9D4AB"/>
      <color rgb="FFE5E1C5"/>
      <color rgb="FFE2E3EE"/>
      <color rgb="FFCBC7CA"/>
      <color rgb="FFFFD9EC"/>
      <color rgb="FFFFB7DB"/>
      <color rgb="FFDAC2EC"/>
      <color rgb="FFA3FF47"/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1</xdr:col>
      <xdr:colOff>975014</xdr:colOff>
      <xdr:row>4</xdr:row>
      <xdr:rowOff>145905</xdr:rowOff>
    </xdr:to>
    <xdr:pic>
      <xdr:nvPicPr>
        <xdr:cNvPr id="1039" name="1 Imagen" descr="Logo EXACTAS.jpg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812"/>
          <a:ext cx="1125827" cy="669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89"/>
  <sheetViews>
    <sheetView showGridLines="0" showZeros="0" tabSelected="1" zoomScale="120" zoomScaleNormal="120" workbookViewId="0">
      <pane ySplit="9" topLeftCell="A10" activePane="bottomLeft" state="frozen"/>
      <selection pane="bottomLeft" activeCell="N3" sqref="N3:P3"/>
    </sheetView>
  </sheetViews>
  <sheetFormatPr baseColWidth="10" defaultRowHeight="15" x14ac:dyDescent="0.25"/>
  <cols>
    <col min="1" max="1" width="2.28515625" style="21" customWidth="1"/>
    <col min="2" max="2" width="29.140625" style="4" customWidth="1"/>
    <col min="3" max="3" width="6.85546875" style="5" customWidth="1"/>
    <col min="4" max="4" width="7.7109375" style="1" customWidth="1"/>
    <col min="5" max="7" width="6.7109375" style="1" customWidth="1"/>
    <col min="8" max="14" width="6.7109375" style="2" customWidth="1"/>
    <col min="15" max="15" width="7.28515625" style="2" customWidth="1"/>
    <col min="16" max="16" width="7.7109375" style="2" customWidth="1"/>
    <col min="17" max="17" width="14.7109375" style="6" hidden="1" customWidth="1"/>
    <col min="18" max="20" width="1.7109375" customWidth="1"/>
    <col min="23" max="23" width="12.7109375" bestFit="1" customWidth="1"/>
  </cols>
  <sheetData>
    <row r="1" spans="1:28" ht="15" customHeight="1" x14ac:dyDescent="0.25">
      <c r="A1" s="46"/>
      <c r="B1" s="92" t="s">
        <v>27</v>
      </c>
      <c r="C1" s="93"/>
      <c r="D1" s="94" t="s">
        <v>31</v>
      </c>
      <c r="E1" s="94"/>
      <c r="F1" s="94"/>
      <c r="G1" s="95"/>
      <c r="H1" s="96"/>
      <c r="I1" s="96"/>
      <c r="J1" s="92"/>
      <c r="K1" s="92"/>
      <c r="L1" s="92"/>
      <c r="M1" s="92"/>
      <c r="N1" s="92"/>
      <c r="O1" s="92"/>
      <c r="P1" s="97"/>
      <c r="Q1" s="8" t="s">
        <v>59</v>
      </c>
    </row>
    <row r="2" spans="1:28" ht="6" customHeight="1" x14ac:dyDescent="0.25">
      <c r="A2" s="46"/>
      <c r="B2" s="94"/>
      <c r="C2" s="94"/>
      <c r="D2" s="94"/>
      <c r="E2" s="94"/>
      <c r="F2" s="98"/>
      <c r="G2" s="95"/>
      <c r="H2" s="96"/>
      <c r="I2" s="96"/>
      <c r="J2" s="96"/>
      <c r="K2" s="96"/>
      <c r="L2" s="96"/>
      <c r="M2" s="96"/>
      <c r="N2" s="99"/>
      <c r="O2" s="129"/>
      <c r="P2" s="130"/>
      <c r="Q2" s="17" t="s">
        <v>65</v>
      </c>
    </row>
    <row r="3" spans="1:28" ht="15.95" customHeight="1" x14ac:dyDescent="0.25">
      <c r="A3" s="46"/>
      <c r="B3" s="94"/>
      <c r="C3" s="100" t="s">
        <v>100</v>
      </c>
      <c r="D3" s="101" t="s">
        <v>66</v>
      </c>
      <c r="E3" s="102"/>
      <c r="F3" s="103"/>
      <c r="G3" s="98"/>
      <c r="H3" s="104" t="s">
        <v>57</v>
      </c>
      <c r="I3" s="141">
        <v>2025</v>
      </c>
      <c r="J3" s="142"/>
      <c r="K3" s="105"/>
      <c r="L3" s="106"/>
      <c r="M3" s="106" t="s">
        <v>30</v>
      </c>
      <c r="N3" s="138"/>
      <c r="O3" s="139"/>
      <c r="P3" s="140"/>
      <c r="Q3" s="17" t="s">
        <v>63</v>
      </c>
      <c r="V3" s="45"/>
    </row>
    <row r="4" spans="1:28" ht="6" customHeight="1" x14ac:dyDescent="0.25">
      <c r="A4" s="46"/>
      <c r="B4" s="94"/>
      <c r="C4" s="107"/>
      <c r="D4" s="107"/>
      <c r="E4" s="108"/>
      <c r="F4" s="109"/>
      <c r="G4" s="109"/>
      <c r="H4" s="109"/>
      <c r="I4" s="109"/>
      <c r="J4" s="110"/>
      <c r="K4" s="111"/>
      <c r="L4" s="108"/>
      <c r="M4" s="96"/>
      <c r="N4" s="112"/>
      <c r="O4" s="96"/>
      <c r="P4" s="95"/>
      <c r="Q4" s="17" t="s">
        <v>66</v>
      </c>
    </row>
    <row r="5" spans="1:28" ht="15" customHeight="1" x14ac:dyDescent="0.3">
      <c r="A5" s="120"/>
      <c r="B5" s="119"/>
      <c r="C5" s="146" t="str">
        <f>IF(E5&lt;&gt;"","DATOS FALTANTES:",IF(F5&lt;&gt;"","DATOS FALTANTES:",IF(I5&lt;&gt;"","DATOS FALTANTES:",IF(L5&lt;&gt;"","DATOS FALTANTES:",""))))</f>
        <v>DATOS FALTANTES:</v>
      </c>
      <c r="D5" s="146"/>
      <c r="E5" s="121" t="str">
        <f>IF(N3=0,"FECHA","")</f>
        <v>FECHA</v>
      </c>
      <c r="F5" s="147" t="str">
        <f>IF(C6=0,"DEPARTAMENTO","")</f>
        <v>DEPARTAMENTO</v>
      </c>
      <c r="G5" s="147"/>
      <c r="H5" s="147"/>
      <c r="I5" s="145" t="str">
        <f>IF(G6=0,"RESPONSABLE","")</f>
        <v>RESPONSABLE</v>
      </c>
      <c r="J5" s="145"/>
      <c r="K5" s="122" t="str">
        <f>IF(N6=0,"Investig","")</f>
        <v>Investig</v>
      </c>
      <c r="L5" s="123" t="str">
        <f>IF(P6=0,"IdPP","")</f>
        <v>IdPP</v>
      </c>
      <c r="M5" s="116"/>
      <c r="N5" s="113" t="s">
        <v>102</v>
      </c>
      <c r="O5" s="114" t="s">
        <v>62</v>
      </c>
      <c r="P5" s="115" t="s">
        <v>101</v>
      </c>
      <c r="Q5" s="17" t="s">
        <v>64</v>
      </c>
    </row>
    <row r="6" spans="1:28" ht="15.95" customHeight="1" x14ac:dyDescent="0.25">
      <c r="A6" s="120"/>
      <c r="B6" s="118" t="s">
        <v>28</v>
      </c>
      <c r="C6" s="143"/>
      <c r="D6" s="144"/>
      <c r="E6" s="117"/>
      <c r="F6" s="117" t="s">
        <v>29</v>
      </c>
      <c r="G6" s="143"/>
      <c r="H6" s="179"/>
      <c r="I6" s="179"/>
      <c r="J6" s="179"/>
      <c r="K6" s="179"/>
      <c r="L6" s="144"/>
      <c r="M6" s="117"/>
      <c r="N6" s="41"/>
      <c r="O6" s="41"/>
      <c r="P6" s="42"/>
      <c r="Q6" s="17"/>
      <c r="R6" s="10"/>
      <c r="X6" s="47"/>
      <c r="Y6" s="47"/>
      <c r="Z6" s="47"/>
      <c r="AA6" s="47"/>
      <c r="AB6" s="47"/>
    </row>
    <row r="7" spans="1:28" ht="6" customHeight="1" thickBot="1" x14ac:dyDescent="0.3">
      <c r="A7" s="120"/>
      <c r="B7" s="118"/>
      <c r="C7" s="98"/>
      <c r="D7" s="98"/>
      <c r="E7" s="95"/>
      <c r="F7" s="117"/>
      <c r="G7" s="98"/>
      <c r="H7" s="117"/>
      <c r="I7" s="98"/>
      <c r="J7" s="117"/>
      <c r="K7" s="117"/>
      <c r="L7" s="117"/>
      <c r="M7" s="117"/>
      <c r="N7" s="117"/>
      <c r="O7" s="117"/>
      <c r="P7" s="98"/>
      <c r="R7" s="10"/>
    </row>
    <row r="8" spans="1:28" s="3" customFormat="1" ht="13.9" customHeight="1" x14ac:dyDescent="0.25">
      <c r="A8" s="177" t="s">
        <v>75</v>
      </c>
      <c r="B8" s="180" t="s">
        <v>74</v>
      </c>
      <c r="C8" s="183" t="s">
        <v>33</v>
      </c>
      <c r="D8" s="78" t="s">
        <v>35</v>
      </c>
      <c r="E8" s="131" t="s">
        <v>53</v>
      </c>
      <c r="F8" s="132"/>
      <c r="G8" s="132"/>
      <c r="H8" s="132"/>
      <c r="I8" s="132"/>
      <c r="J8" s="132"/>
      <c r="K8" s="132"/>
      <c r="L8" s="132"/>
      <c r="M8" s="132"/>
      <c r="N8" s="133"/>
      <c r="O8" s="134" t="s">
        <v>99</v>
      </c>
      <c r="P8" s="79" t="s">
        <v>34</v>
      </c>
      <c r="Q8" s="39" t="s">
        <v>122</v>
      </c>
    </row>
    <row r="9" spans="1:28" s="3" customFormat="1" ht="17.25" customHeight="1" thickBot="1" x14ac:dyDescent="0.3">
      <c r="A9" s="178"/>
      <c r="B9" s="181"/>
      <c r="C9" s="184"/>
      <c r="D9" s="80">
        <v>45838</v>
      </c>
      <c r="E9" s="81" t="s">
        <v>32</v>
      </c>
      <c r="F9" s="82" t="s">
        <v>54</v>
      </c>
      <c r="G9" s="83" t="s">
        <v>55</v>
      </c>
      <c r="H9" s="81" t="s">
        <v>32</v>
      </c>
      <c r="I9" s="82" t="s">
        <v>54</v>
      </c>
      <c r="J9" s="83" t="s">
        <v>55</v>
      </c>
      <c r="K9" s="81" t="s">
        <v>32</v>
      </c>
      <c r="L9" s="82" t="s">
        <v>54</v>
      </c>
      <c r="M9" s="83" t="s">
        <v>55</v>
      </c>
      <c r="N9" s="84" t="s">
        <v>56</v>
      </c>
      <c r="O9" s="135"/>
      <c r="P9" s="85">
        <v>45930</v>
      </c>
      <c r="Q9" s="43"/>
    </row>
    <row r="10" spans="1:28" ht="4.9000000000000004" customHeight="1" thickBot="1" x14ac:dyDescent="0.3">
      <c r="A10" s="86"/>
      <c r="B10" s="87"/>
      <c r="C10" s="88"/>
      <c r="D10" s="89"/>
      <c r="E10" s="90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91"/>
    </row>
    <row r="11" spans="1:28" s="3" customFormat="1" ht="15" customHeight="1" x14ac:dyDescent="0.25">
      <c r="A11" s="23">
        <v>2</v>
      </c>
      <c r="B11" s="68" t="s">
        <v>36</v>
      </c>
      <c r="C11" s="69" t="s">
        <v>25</v>
      </c>
      <c r="D11" s="12"/>
      <c r="E11" s="18"/>
      <c r="F11" s="11"/>
      <c r="G11" s="12"/>
      <c r="H11" s="19"/>
      <c r="I11" s="11"/>
      <c r="J11" s="12"/>
      <c r="K11" s="19"/>
      <c r="L11" s="11"/>
      <c r="M11" s="12"/>
      <c r="N11" s="48">
        <f t="shared" ref="N11:N42" si="0">M11+J11+G11</f>
        <v>0</v>
      </c>
      <c r="O11" s="49">
        <f t="shared" ref="O11:O64" si="1">D11+N11-P11</f>
        <v>0</v>
      </c>
      <c r="P11" s="12"/>
      <c r="Q11" s="32" t="s">
        <v>106</v>
      </c>
    </row>
    <row r="12" spans="1:28" s="3" customFormat="1" ht="15" customHeight="1" x14ac:dyDescent="0.25">
      <c r="A12" s="25">
        <v>3</v>
      </c>
      <c r="B12" s="70" t="s">
        <v>9</v>
      </c>
      <c r="C12" s="71" t="s">
        <v>25</v>
      </c>
      <c r="D12" s="14"/>
      <c r="E12" s="19"/>
      <c r="F12" s="13"/>
      <c r="G12" s="14"/>
      <c r="H12" s="19"/>
      <c r="I12" s="13"/>
      <c r="J12" s="14"/>
      <c r="K12" s="19"/>
      <c r="L12" s="13"/>
      <c r="M12" s="14"/>
      <c r="N12" s="49">
        <f t="shared" si="0"/>
        <v>0</v>
      </c>
      <c r="O12" s="49">
        <f t="shared" si="1"/>
        <v>0</v>
      </c>
      <c r="P12" s="14"/>
      <c r="Q12" s="34" t="s">
        <v>87</v>
      </c>
    </row>
    <row r="13" spans="1:28" s="3" customFormat="1" ht="15" customHeight="1" x14ac:dyDescent="0.25">
      <c r="A13" s="22">
        <v>1</v>
      </c>
      <c r="B13" s="72" t="s">
        <v>13</v>
      </c>
      <c r="C13" s="71" t="s">
        <v>25</v>
      </c>
      <c r="D13" s="14"/>
      <c r="E13" s="19"/>
      <c r="F13" s="13"/>
      <c r="G13" s="14"/>
      <c r="H13" s="19"/>
      <c r="I13" s="13"/>
      <c r="J13" s="14"/>
      <c r="K13" s="19"/>
      <c r="L13" s="13"/>
      <c r="M13" s="14"/>
      <c r="N13" s="49">
        <f t="shared" si="0"/>
        <v>0</v>
      </c>
      <c r="O13" s="49">
        <f t="shared" si="1"/>
        <v>0</v>
      </c>
      <c r="P13" s="14"/>
      <c r="Q13" s="35" t="s">
        <v>88</v>
      </c>
      <c r="U13" s="40"/>
      <c r="V13" s="40"/>
      <c r="W13" s="40"/>
      <c r="X13" s="40"/>
      <c r="Y13" s="40"/>
      <c r="Z13" s="40"/>
      <c r="AA13" s="40"/>
      <c r="AB13" s="40"/>
    </row>
    <row r="14" spans="1:28" s="3" customFormat="1" ht="15" customHeight="1" x14ac:dyDescent="0.25">
      <c r="A14" s="24">
        <v>2</v>
      </c>
      <c r="B14" s="72" t="s">
        <v>23</v>
      </c>
      <c r="C14" s="71" t="s">
        <v>25</v>
      </c>
      <c r="D14" s="14"/>
      <c r="E14" s="19"/>
      <c r="F14" s="13"/>
      <c r="G14" s="14"/>
      <c r="H14" s="19"/>
      <c r="I14" s="13"/>
      <c r="J14" s="14"/>
      <c r="K14" s="19"/>
      <c r="L14" s="13"/>
      <c r="M14" s="14"/>
      <c r="N14" s="49">
        <f t="shared" si="0"/>
        <v>0</v>
      </c>
      <c r="O14" s="49">
        <f t="shared" si="1"/>
        <v>0</v>
      </c>
      <c r="P14" s="14"/>
      <c r="Q14" s="34" t="s">
        <v>89</v>
      </c>
    </row>
    <row r="15" spans="1:28" s="3" customFormat="1" ht="15" customHeight="1" x14ac:dyDescent="0.25">
      <c r="A15" s="22">
        <v>1</v>
      </c>
      <c r="B15" s="72" t="s">
        <v>11</v>
      </c>
      <c r="C15" s="71" t="s">
        <v>25</v>
      </c>
      <c r="D15" s="14"/>
      <c r="E15" s="19"/>
      <c r="F15" s="13"/>
      <c r="G15" s="14"/>
      <c r="H15" s="19"/>
      <c r="I15" s="13"/>
      <c r="J15" s="14"/>
      <c r="K15" s="19"/>
      <c r="L15" s="13"/>
      <c r="M15" s="14"/>
      <c r="N15" s="49">
        <f t="shared" si="0"/>
        <v>0</v>
      </c>
      <c r="O15" s="49">
        <f t="shared" si="1"/>
        <v>0</v>
      </c>
      <c r="P15" s="14"/>
      <c r="Q15" s="34" t="s">
        <v>111</v>
      </c>
      <c r="U15" s="45"/>
      <c r="V15" s="44"/>
      <c r="W15" s="44"/>
      <c r="X15" s="44"/>
      <c r="Y15" s="44"/>
    </row>
    <row r="16" spans="1:28" s="3" customFormat="1" ht="15" customHeight="1" x14ac:dyDescent="0.25">
      <c r="A16" s="22">
        <v>1</v>
      </c>
      <c r="B16" s="72" t="s">
        <v>76</v>
      </c>
      <c r="C16" s="71" t="s">
        <v>25</v>
      </c>
      <c r="D16" s="14"/>
      <c r="E16" s="19"/>
      <c r="F16" s="13"/>
      <c r="G16" s="14"/>
      <c r="H16" s="19"/>
      <c r="I16" s="13"/>
      <c r="J16" s="14"/>
      <c r="K16" s="19"/>
      <c r="L16" s="13"/>
      <c r="M16" s="14"/>
      <c r="N16" s="49">
        <f t="shared" si="0"/>
        <v>0</v>
      </c>
      <c r="O16" s="49">
        <f t="shared" si="1"/>
        <v>0</v>
      </c>
      <c r="P16" s="14"/>
      <c r="Q16" s="32" t="s">
        <v>107</v>
      </c>
    </row>
    <row r="17" spans="1:17" s="3" customFormat="1" ht="15" customHeight="1" x14ac:dyDescent="0.25">
      <c r="A17" s="25">
        <v>3</v>
      </c>
      <c r="B17" s="70" t="s">
        <v>8</v>
      </c>
      <c r="C17" s="71" t="s">
        <v>25</v>
      </c>
      <c r="D17" s="14"/>
      <c r="E17" s="19"/>
      <c r="F17" s="13"/>
      <c r="G17" s="14"/>
      <c r="H17" s="19"/>
      <c r="I17" s="13"/>
      <c r="J17" s="14"/>
      <c r="K17" s="19"/>
      <c r="L17" s="13"/>
      <c r="M17" s="14"/>
      <c r="N17" s="49">
        <f t="shared" si="0"/>
        <v>0</v>
      </c>
      <c r="O17" s="49">
        <f t="shared" si="1"/>
        <v>0</v>
      </c>
      <c r="P17" s="14"/>
      <c r="Q17" s="34" t="s">
        <v>90</v>
      </c>
    </row>
    <row r="18" spans="1:17" s="3" customFormat="1" ht="15" customHeight="1" x14ac:dyDescent="0.25">
      <c r="A18" s="22">
        <v>1</v>
      </c>
      <c r="B18" s="72" t="s">
        <v>14</v>
      </c>
      <c r="C18" s="71" t="s">
        <v>25</v>
      </c>
      <c r="D18" s="14"/>
      <c r="E18" s="19"/>
      <c r="F18" s="13"/>
      <c r="G18" s="14"/>
      <c r="H18" s="19"/>
      <c r="I18" s="13"/>
      <c r="J18" s="14"/>
      <c r="K18" s="19"/>
      <c r="L18" s="13"/>
      <c r="M18" s="14"/>
      <c r="N18" s="49">
        <f t="shared" si="0"/>
        <v>0</v>
      </c>
      <c r="O18" s="49">
        <f t="shared" si="1"/>
        <v>0</v>
      </c>
      <c r="P18" s="14"/>
      <c r="Q18" s="34" t="s">
        <v>91</v>
      </c>
    </row>
    <row r="19" spans="1:17" s="3" customFormat="1" ht="15" customHeight="1" x14ac:dyDescent="0.25">
      <c r="A19" s="24">
        <v>2</v>
      </c>
      <c r="B19" s="72" t="s">
        <v>17</v>
      </c>
      <c r="C19" s="71" t="s">
        <v>25</v>
      </c>
      <c r="D19" s="14"/>
      <c r="E19" s="19"/>
      <c r="F19" s="13"/>
      <c r="G19" s="14"/>
      <c r="H19" s="19"/>
      <c r="I19" s="13"/>
      <c r="J19" s="14"/>
      <c r="K19" s="19"/>
      <c r="L19" s="13"/>
      <c r="M19" s="14"/>
      <c r="N19" s="49">
        <f t="shared" si="0"/>
        <v>0</v>
      </c>
      <c r="O19" s="49">
        <f t="shared" si="1"/>
        <v>0</v>
      </c>
      <c r="P19" s="14"/>
      <c r="Q19" s="34" t="s">
        <v>105</v>
      </c>
    </row>
    <row r="20" spans="1:17" s="3" customFormat="1" ht="15" customHeight="1" x14ac:dyDescent="0.25">
      <c r="A20" s="22">
        <v>1</v>
      </c>
      <c r="B20" s="72" t="s">
        <v>12</v>
      </c>
      <c r="C20" s="71" t="s">
        <v>25</v>
      </c>
      <c r="D20" s="14"/>
      <c r="E20" s="19"/>
      <c r="F20" s="13"/>
      <c r="G20" s="14"/>
      <c r="H20" s="19"/>
      <c r="I20" s="13"/>
      <c r="J20" s="14"/>
      <c r="K20" s="19"/>
      <c r="L20" s="13"/>
      <c r="M20" s="14"/>
      <c r="N20" s="49">
        <f t="shared" si="0"/>
        <v>0</v>
      </c>
      <c r="O20" s="49">
        <f t="shared" si="1"/>
        <v>0</v>
      </c>
      <c r="P20" s="14"/>
      <c r="Q20" s="34" t="s">
        <v>104</v>
      </c>
    </row>
    <row r="21" spans="1:17" s="3" customFormat="1" ht="15" customHeight="1" x14ac:dyDescent="0.25">
      <c r="A21" s="22">
        <v>1</v>
      </c>
      <c r="B21" s="70" t="s">
        <v>2</v>
      </c>
      <c r="C21" s="71" t="s">
        <v>25</v>
      </c>
      <c r="D21" s="14"/>
      <c r="E21" s="19"/>
      <c r="F21" s="13"/>
      <c r="G21" s="14"/>
      <c r="H21" s="19"/>
      <c r="I21" s="13"/>
      <c r="J21" s="14"/>
      <c r="K21" s="19"/>
      <c r="L21" s="13"/>
      <c r="M21" s="14"/>
      <c r="N21" s="49">
        <f t="shared" si="0"/>
        <v>0</v>
      </c>
      <c r="O21" s="49">
        <f t="shared" si="1"/>
        <v>0</v>
      </c>
      <c r="P21" s="14"/>
      <c r="Q21" s="34" t="s">
        <v>92</v>
      </c>
    </row>
    <row r="22" spans="1:17" s="3" customFormat="1" ht="15" customHeight="1" x14ac:dyDescent="0.25">
      <c r="A22" s="25">
        <v>3</v>
      </c>
      <c r="B22" s="70" t="s">
        <v>42</v>
      </c>
      <c r="C22" s="71" t="s">
        <v>25</v>
      </c>
      <c r="D22" s="14"/>
      <c r="E22" s="19"/>
      <c r="F22" s="13"/>
      <c r="G22" s="14"/>
      <c r="H22" s="19"/>
      <c r="I22" s="13"/>
      <c r="J22" s="14"/>
      <c r="K22" s="19"/>
      <c r="L22" s="13"/>
      <c r="M22" s="14"/>
      <c r="N22" s="49">
        <f t="shared" si="0"/>
        <v>0</v>
      </c>
      <c r="O22" s="49">
        <f t="shared" si="1"/>
        <v>0</v>
      </c>
      <c r="P22" s="14"/>
      <c r="Q22" s="34" t="s">
        <v>93</v>
      </c>
    </row>
    <row r="23" spans="1:17" s="3" customFormat="1" ht="15" customHeight="1" x14ac:dyDescent="0.25">
      <c r="A23" s="25">
        <v>3</v>
      </c>
      <c r="B23" s="70" t="s">
        <v>43</v>
      </c>
      <c r="C23" s="71" t="s">
        <v>25</v>
      </c>
      <c r="D23" s="14"/>
      <c r="E23" s="19"/>
      <c r="F23" s="13"/>
      <c r="G23" s="14"/>
      <c r="H23" s="19"/>
      <c r="I23" s="13"/>
      <c r="J23" s="14"/>
      <c r="K23" s="19"/>
      <c r="L23" s="13"/>
      <c r="M23" s="14"/>
      <c r="N23" s="49">
        <f t="shared" si="0"/>
        <v>0</v>
      </c>
      <c r="O23" s="49">
        <f t="shared" si="1"/>
        <v>0</v>
      </c>
      <c r="P23" s="14"/>
      <c r="Q23" s="34" t="s">
        <v>94</v>
      </c>
    </row>
    <row r="24" spans="1:17" s="3" customFormat="1" ht="15" customHeight="1" x14ac:dyDescent="0.25">
      <c r="A24" s="25">
        <v>3</v>
      </c>
      <c r="B24" s="70" t="s">
        <v>44</v>
      </c>
      <c r="C24" s="71" t="s">
        <v>25</v>
      </c>
      <c r="D24" s="14"/>
      <c r="E24" s="19"/>
      <c r="F24" s="13"/>
      <c r="G24" s="14"/>
      <c r="H24" s="19"/>
      <c r="I24" s="13"/>
      <c r="J24" s="14"/>
      <c r="K24" s="19"/>
      <c r="L24" s="13"/>
      <c r="M24" s="14"/>
      <c r="N24" s="49">
        <f t="shared" si="0"/>
        <v>0</v>
      </c>
      <c r="O24" s="49">
        <f t="shared" si="1"/>
        <v>0</v>
      </c>
      <c r="P24" s="14"/>
      <c r="Q24" s="32" t="s">
        <v>113</v>
      </c>
    </row>
    <row r="25" spans="1:17" s="3" customFormat="1" ht="15" customHeight="1" x14ac:dyDescent="0.25">
      <c r="A25" s="25">
        <v>3</v>
      </c>
      <c r="B25" s="70" t="s">
        <v>45</v>
      </c>
      <c r="C25" s="71" t="s">
        <v>25</v>
      </c>
      <c r="D25" s="14"/>
      <c r="E25" s="19"/>
      <c r="F25" s="13"/>
      <c r="G25" s="14"/>
      <c r="H25" s="19"/>
      <c r="I25" s="13"/>
      <c r="J25" s="14"/>
      <c r="K25" s="19"/>
      <c r="L25" s="13"/>
      <c r="M25" s="14"/>
      <c r="N25" s="49">
        <f t="shared" si="0"/>
        <v>0</v>
      </c>
      <c r="O25" s="49">
        <f t="shared" si="1"/>
        <v>0</v>
      </c>
      <c r="P25" s="14"/>
      <c r="Q25" s="32" t="s">
        <v>112</v>
      </c>
    </row>
    <row r="26" spans="1:17" s="3" customFormat="1" ht="15" customHeight="1" x14ac:dyDescent="0.25">
      <c r="A26" s="24">
        <v>2</v>
      </c>
      <c r="B26" s="72" t="s">
        <v>78</v>
      </c>
      <c r="C26" s="71" t="s">
        <v>25</v>
      </c>
      <c r="D26" s="14"/>
      <c r="E26" s="19"/>
      <c r="F26" s="13"/>
      <c r="G26" s="14"/>
      <c r="H26" s="19"/>
      <c r="I26" s="13"/>
      <c r="J26" s="14"/>
      <c r="K26" s="19"/>
      <c r="L26" s="13"/>
      <c r="M26" s="14"/>
      <c r="N26" s="49">
        <f t="shared" si="0"/>
        <v>0</v>
      </c>
      <c r="O26" s="49">
        <f t="shared" si="1"/>
        <v>0</v>
      </c>
      <c r="P26" s="14"/>
      <c r="Q26" s="32" t="s">
        <v>115</v>
      </c>
    </row>
    <row r="27" spans="1:17" s="3" customFormat="1" ht="15" customHeight="1" x14ac:dyDescent="0.25">
      <c r="A27" s="22">
        <v>1</v>
      </c>
      <c r="B27" s="72" t="s">
        <v>79</v>
      </c>
      <c r="C27" s="71" t="s">
        <v>25</v>
      </c>
      <c r="D27" s="14"/>
      <c r="E27" s="19"/>
      <c r="F27" s="13"/>
      <c r="G27" s="14"/>
      <c r="H27" s="19"/>
      <c r="I27" s="13"/>
      <c r="J27" s="14"/>
      <c r="K27" s="19"/>
      <c r="L27" s="13"/>
      <c r="M27" s="14"/>
      <c r="N27" s="49">
        <f t="shared" si="0"/>
        <v>0</v>
      </c>
      <c r="O27" s="49">
        <f t="shared" si="1"/>
        <v>0</v>
      </c>
      <c r="P27" s="14"/>
      <c r="Q27" s="32" t="s">
        <v>109</v>
      </c>
    </row>
    <row r="28" spans="1:17" s="3" customFormat="1" ht="15" customHeight="1" x14ac:dyDescent="0.25">
      <c r="A28" s="24">
        <v>2</v>
      </c>
      <c r="B28" s="72" t="s">
        <v>21</v>
      </c>
      <c r="C28" s="71" t="s">
        <v>25</v>
      </c>
      <c r="D28" s="14"/>
      <c r="E28" s="19"/>
      <c r="F28" s="13"/>
      <c r="G28" s="14"/>
      <c r="H28" s="19"/>
      <c r="I28" s="13"/>
      <c r="J28" s="14"/>
      <c r="K28" s="19"/>
      <c r="L28" s="13"/>
      <c r="M28" s="14"/>
      <c r="N28" s="49">
        <f t="shared" si="0"/>
        <v>0</v>
      </c>
      <c r="O28" s="49">
        <f t="shared" si="1"/>
        <v>0</v>
      </c>
      <c r="P28" s="14"/>
      <c r="Q28" s="34" t="s">
        <v>120</v>
      </c>
    </row>
    <row r="29" spans="1:17" s="3" customFormat="1" ht="15" customHeight="1" x14ac:dyDescent="0.25">
      <c r="A29" s="22">
        <v>1</v>
      </c>
      <c r="B29" s="70" t="s">
        <v>80</v>
      </c>
      <c r="C29" s="71" t="s">
        <v>25</v>
      </c>
      <c r="D29" s="14"/>
      <c r="E29" s="19"/>
      <c r="F29" s="13"/>
      <c r="G29" s="14"/>
      <c r="H29" s="19"/>
      <c r="I29" s="13"/>
      <c r="J29" s="14"/>
      <c r="K29" s="19"/>
      <c r="L29" s="13"/>
      <c r="M29" s="14"/>
      <c r="N29" s="49">
        <f t="shared" si="0"/>
        <v>0</v>
      </c>
      <c r="O29" s="49">
        <f t="shared" si="1"/>
        <v>0</v>
      </c>
      <c r="P29" s="14"/>
      <c r="Q29" s="34" t="s">
        <v>103</v>
      </c>
    </row>
    <row r="30" spans="1:17" s="3" customFormat="1" ht="15" customHeight="1" x14ac:dyDescent="0.25">
      <c r="A30" s="25">
        <v>3</v>
      </c>
      <c r="B30" s="70" t="s">
        <v>71</v>
      </c>
      <c r="C30" s="71" t="s">
        <v>26</v>
      </c>
      <c r="D30" s="14"/>
      <c r="E30" s="19"/>
      <c r="F30" s="13"/>
      <c r="G30" s="14"/>
      <c r="H30" s="19"/>
      <c r="I30" s="13"/>
      <c r="J30" s="14"/>
      <c r="K30" s="19"/>
      <c r="L30" s="13"/>
      <c r="M30" s="14"/>
      <c r="N30" s="49">
        <f t="shared" si="0"/>
        <v>0</v>
      </c>
      <c r="O30" s="49">
        <f t="shared" si="1"/>
        <v>0</v>
      </c>
      <c r="P30" s="14"/>
      <c r="Q30" s="34" t="s">
        <v>95</v>
      </c>
    </row>
    <row r="31" spans="1:17" s="3" customFormat="1" ht="15" customHeight="1" x14ac:dyDescent="0.25">
      <c r="A31" s="24">
        <v>2</v>
      </c>
      <c r="B31" s="72" t="s">
        <v>19</v>
      </c>
      <c r="C31" s="71" t="s">
        <v>26</v>
      </c>
      <c r="D31" s="14"/>
      <c r="E31" s="19"/>
      <c r="F31" s="13"/>
      <c r="G31" s="14"/>
      <c r="H31" s="19"/>
      <c r="I31" s="13"/>
      <c r="J31" s="14"/>
      <c r="K31" s="19"/>
      <c r="L31" s="13"/>
      <c r="M31" s="14"/>
      <c r="N31" s="49">
        <f t="shared" si="0"/>
        <v>0</v>
      </c>
      <c r="O31" s="49">
        <f t="shared" si="1"/>
        <v>0</v>
      </c>
      <c r="P31" s="14"/>
      <c r="Q31" s="32" t="s">
        <v>110</v>
      </c>
    </row>
    <row r="32" spans="1:17" s="3" customFormat="1" ht="15" customHeight="1" x14ac:dyDescent="0.25">
      <c r="A32" s="24">
        <v>2</v>
      </c>
      <c r="B32" s="72" t="s">
        <v>37</v>
      </c>
      <c r="C32" s="71" t="s">
        <v>26</v>
      </c>
      <c r="D32" s="14"/>
      <c r="E32" s="19"/>
      <c r="F32" s="13"/>
      <c r="G32" s="14"/>
      <c r="H32" s="19"/>
      <c r="I32" s="13"/>
      <c r="J32" s="14"/>
      <c r="K32" s="19"/>
      <c r="L32" s="13"/>
      <c r="M32" s="14"/>
      <c r="N32" s="49">
        <f t="shared" si="0"/>
        <v>0</v>
      </c>
      <c r="O32" s="49">
        <f t="shared" si="1"/>
        <v>0</v>
      </c>
      <c r="P32" s="14"/>
      <c r="Q32" s="32" t="s">
        <v>116</v>
      </c>
    </row>
    <row r="33" spans="1:17" s="3" customFormat="1" ht="15" customHeight="1" x14ac:dyDescent="0.25">
      <c r="A33" s="25">
        <v>3</v>
      </c>
      <c r="B33" s="70" t="s">
        <v>46</v>
      </c>
      <c r="C33" s="71" t="s">
        <v>25</v>
      </c>
      <c r="D33" s="14"/>
      <c r="E33" s="19"/>
      <c r="F33" s="13"/>
      <c r="G33" s="14"/>
      <c r="H33" s="19"/>
      <c r="I33" s="13"/>
      <c r="J33" s="14"/>
      <c r="K33" s="19"/>
      <c r="L33" s="13"/>
      <c r="M33" s="14"/>
      <c r="N33" s="49">
        <f t="shared" si="0"/>
        <v>0</v>
      </c>
      <c r="O33" s="49">
        <f t="shared" si="1"/>
        <v>0</v>
      </c>
      <c r="P33" s="14"/>
      <c r="Q33" s="34" t="s">
        <v>96</v>
      </c>
    </row>
    <row r="34" spans="1:17" s="3" customFormat="1" ht="15" customHeight="1" x14ac:dyDescent="0.25">
      <c r="A34" s="25">
        <v>3</v>
      </c>
      <c r="B34" s="70" t="s">
        <v>10</v>
      </c>
      <c r="C34" s="71" t="s">
        <v>25</v>
      </c>
      <c r="D34" s="14"/>
      <c r="E34" s="19"/>
      <c r="F34" s="13"/>
      <c r="G34" s="14"/>
      <c r="H34" s="19"/>
      <c r="I34" s="13"/>
      <c r="J34" s="14"/>
      <c r="K34" s="19"/>
      <c r="L34" s="13"/>
      <c r="M34" s="14"/>
      <c r="N34" s="49">
        <f t="shared" si="0"/>
        <v>0</v>
      </c>
      <c r="O34" s="49">
        <f t="shared" si="1"/>
        <v>0</v>
      </c>
      <c r="P34" s="14"/>
      <c r="Q34" s="32" t="s">
        <v>108</v>
      </c>
    </row>
    <row r="35" spans="1:17" s="3" customFormat="1" ht="15" customHeight="1" x14ac:dyDescent="0.25">
      <c r="A35" s="25">
        <v>3</v>
      </c>
      <c r="B35" s="70" t="s">
        <v>72</v>
      </c>
      <c r="C35" s="71" t="s">
        <v>26</v>
      </c>
      <c r="D35" s="14"/>
      <c r="E35" s="19"/>
      <c r="F35" s="13"/>
      <c r="G35" s="14"/>
      <c r="H35" s="19"/>
      <c r="I35" s="13"/>
      <c r="J35" s="14"/>
      <c r="K35" s="19"/>
      <c r="L35" s="13"/>
      <c r="M35" s="14"/>
      <c r="N35" s="49">
        <f t="shared" si="0"/>
        <v>0</v>
      </c>
      <c r="O35" s="49">
        <f t="shared" si="1"/>
        <v>0</v>
      </c>
      <c r="P35" s="14"/>
      <c r="Q35" s="32" t="s">
        <v>114</v>
      </c>
    </row>
    <row r="36" spans="1:17" s="3" customFormat="1" ht="15" customHeight="1" x14ac:dyDescent="0.25">
      <c r="A36" s="25">
        <v>3</v>
      </c>
      <c r="B36" s="70" t="s">
        <v>73</v>
      </c>
      <c r="C36" s="71" t="s">
        <v>26</v>
      </c>
      <c r="D36" s="14"/>
      <c r="E36" s="19"/>
      <c r="F36" s="13"/>
      <c r="G36" s="14"/>
      <c r="H36" s="19"/>
      <c r="I36" s="13"/>
      <c r="J36" s="14"/>
      <c r="K36" s="19"/>
      <c r="L36" s="13"/>
      <c r="M36" s="14"/>
      <c r="N36" s="49">
        <f t="shared" si="0"/>
        <v>0</v>
      </c>
      <c r="O36" s="49">
        <f t="shared" si="1"/>
        <v>0</v>
      </c>
      <c r="P36" s="14"/>
      <c r="Q36" s="34" t="s">
        <v>119</v>
      </c>
    </row>
    <row r="37" spans="1:17" s="3" customFormat="1" ht="15" customHeight="1" x14ac:dyDescent="0.25">
      <c r="A37" s="25">
        <v>3</v>
      </c>
      <c r="B37" s="73" t="s">
        <v>7</v>
      </c>
      <c r="C37" s="74" t="s">
        <v>25</v>
      </c>
      <c r="D37" s="14"/>
      <c r="E37" s="20"/>
      <c r="F37" s="13"/>
      <c r="G37" s="14"/>
      <c r="H37" s="20"/>
      <c r="I37" s="13"/>
      <c r="J37" s="14"/>
      <c r="K37" s="20"/>
      <c r="L37" s="13"/>
      <c r="M37" s="14"/>
      <c r="N37" s="49">
        <f t="shared" si="0"/>
        <v>0</v>
      </c>
      <c r="O37" s="49">
        <f t="shared" si="1"/>
        <v>0</v>
      </c>
      <c r="P37" s="14"/>
      <c r="Q37" s="34" t="s">
        <v>123</v>
      </c>
    </row>
    <row r="38" spans="1:17" s="3" customFormat="1" ht="15" customHeight="1" x14ac:dyDescent="0.25">
      <c r="A38" s="22">
        <v>1</v>
      </c>
      <c r="B38" s="72" t="s">
        <v>68</v>
      </c>
      <c r="C38" s="71" t="s">
        <v>25</v>
      </c>
      <c r="D38" s="14"/>
      <c r="E38" s="19"/>
      <c r="F38" s="13"/>
      <c r="G38" s="14"/>
      <c r="H38" s="19"/>
      <c r="I38" s="13"/>
      <c r="J38" s="14"/>
      <c r="K38" s="19"/>
      <c r="L38" s="13"/>
      <c r="M38" s="14"/>
      <c r="N38" s="49">
        <f t="shared" si="0"/>
        <v>0</v>
      </c>
      <c r="O38" s="49">
        <f t="shared" si="1"/>
        <v>0</v>
      </c>
      <c r="P38" s="14"/>
      <c r="Q38" s="34" t="s">
        <v>124</v>
      </c>
    </row>
    <row r="39" spans="1:17" s="3" customFormat="1" ht="15" customHeight="1" x14ac:dyDescent="0.25">
      <c r="A39" s="25">
        <v>3</v>
      </c>
      <c r="B39" s="70" t="s">
        <v>47</v>
      </c>
      <c r="C39" s="71" t="s">
        <v>25</v>
      </c>
      <c r="D39" s="14"/>
      <c r="E39" s="19"/>
      <c r="F39" s="13"/>
      <c r="G39" s="14"/>
      <c r="H39" s="19"/>
      <c r="I39" s="13"/>
      <c r="J39" s="14"/>
      <c r="K39" s="19"/>
      <c r="L39" s="13"/>
      <c r="M39" s="14"/>
      <c r="N39" s="49">
        <f t="shared" si="0"/>
        <v>0</v>
      </c>
      <c r="O39" s="49">
        <f t="shared" si="1"/>
        <v>0</v>
      </c>
      <c r="P39" s="14"/>
      <c r="Q39" s="34" t="s">
        <v>97</v>
      </c>
    </row>
    <row r="40" spans="1:17" s="3" customFormat="1" ht="15" customHeight="1" x14ac:dyDescent="0.25">
      <c r="A40" s="25">
        <v>3</v>
      </c>
      <c r="B40" s="70" t="s">
        <v>4</v>
      </c>
      <c r="C40" s="71" t="s">
        <v>26</v>
      </c>
      <c r="D40" s="14"/>
      <c r="E40" s="19"/>
      <c r="F40" s="13"/>
      <c r="G40" s="14"/>
      <c r="H40" s="19"/>
      <c r="I40" s="13"/>
      <c r="J40" s="14"/>
      <c r="K40" s="19"/>
      <c r="L40" s="13"/>
      <c r="M40" s="14"/>
      <c r="N40" s="49">
        <f t="shared" si="0"/>
        <v>0</v>
      </c>
      <c r="O40" s="49">
        <f t="shared" si="1"/>
        <v>0</v>
      </c>
      <c r="P40" s="14"/>
      <c r="Q40" s="34" t="s">
        <v>98</v>
      </c>
    </row>
    <row r="41" spans="1:17" s="3" customFormat="1" ht="15" customHeight="1" x14ac:dyDescent="0.25">
      <c r="A41" s="25">
        <v>3</v>
      </c>
      <c r="B41" s="70" t="s">
        <v>48</v>
      </c>
      <c r="C41" s="71" t="s">
        <v>25</v>
      </c>
      <c r="D41" s="14"/>
      <c r="E41" s="19"/>
      <c r="F41" s="13"/>
      <c r="G41" s="14"/>
      <c r="H41" s="19"/>
      <c r="I41" s="13"/>
      <c r="J41" s="14"/>
      <c r="K41" s="19"/>
      <c r="L41" s="13"/>
      <c r="M41" s="14"/>
      <c r="N41" s="49">
        <f t="shared" si="0"/>
        <v>0</v>
      </c>
      <c r="O41" s="49">
        <f t="shared" si="1"/>
        <v>0</v>
      </c>
      <c r="P41" s="14"/>
      <c r="Q41" s="36" t="s">
        <v>118</v>
      </c>
    </row>
    <row r="42" spans="1:17" s="3" customFormat="1" ht="15" customHeight="1" x14ac:dyDescent="0.25">
      <c r="A42" s="22">
        <v>1</v>
      </c>
      <c r="B42" s="72" t="s">
        <v>38</v>
      </c>
      <c r="C42" s="71" t="s">
        <v>25</v>
      </c>
      <c r="D42" s="14"/>
      <c r="E42" s="19"/>
      <c r="F42" s="13"/>
      <c r="G42" s="14"/>
      <c r="H42" s="19"/>
      <c r="I42" s="13"/>
      <c r="J42" s="14"/>
      <c r="K42" s="19"/>
      <c r="L42" s="13"/>
      <c r="M42" s="14"/>
      <c r="N42" s="49">
        <f t="shared" si="0"/>
        <v>0</v>
      </c>
      <c r="O42" s="49">
        <f t="shared" si="1"/>
        <v>0</v>
      </c>
      <c r="P42" s="14"/>
      <c r="Q42" s="7">
        <f t="shared" ref="Q42:Q65" si="2">+D42+N42</f>
        <v>0</v>
      </c>
    </row>
    <row r="43" spans="1:17" s="3" customFormat="1" ht="15" customHeight="1" x14ac:dyDescent="0.25">
      <c r="A43" s="25">
        <v>3</v>
      </c>
      <c r="B43" s="70" t="s">
        <v>49</v>
      </c>
      <c r="C43" s="71" t="s">
        <v>25</v>
      </c>
      <c r="D43" s="14"/>
      <c r="E43" s="19"/>
      <c r="F43" s="13"/>
      <c r="G43" s="14"/>
      <c r="H43" s="19"/>
      <c r="I43" s="13"/>
      <c r="J43" s="14"/>
      <c r="K43" s="19"/>
      <c r="L43" s="13"/>
      <c r="M43" s="14"/>
      <c r="N43" s="49">
        <f t="shared" ref="N43:N65" si="3">M43+J43+G43</f>
        <v>0</v>
      </c>
      <c r="O43" s="49">
        <f t="shared" si="1"/>
        <v>0</v>
      </c>
      <c r="P43" s="14"/>
      <c r="Q43" s="7">
        <f t="shared" si="2"/>
        <v>0</v>
      </c>
    </row>
    <row r="44" spans="1:17" s="3" customFormat="1" ht="15" customHeight="1" x14ac:dyDescent="0.25">
      <c r="A44" s="22">
        <v>1</v>
      </c>
      <c r="B44" s="72" t="s">
        <v>81</v>
      </c>
      <c r="C44" s="71" t="s">
        <v>25</v>
      </c>
      <c r="D44" s="14"/>
      <c r="E44" s="19"/>
      <c r="F44" s="13"/>
      <c r="G44" s="14"/>
      <c r="H44" s="19"/>
      <c r="I44" s="13"/>
      <c r="J44" s="14"/>
      <c r="K44" s="19"/>
      <c r="L44" s="13"/>
      <c r="M44" s="14"/>
      <c r="N44" s="49">
        <f t="shared" si="3"/>
        <v>0</v>
      </c>
      <c r="O44" s="49">
        <f t="shared" si="1"/>
        <v>0</v>
      </c>
      <c r="P44" s="14"/>
      <c r="Q44" s="7">
        <f t="shared" si="2"/>
        <v>0</v>
      </c>
    </row>
    <row r="45" spans="1:17" s="3" customFormat="1" ht="15" customHeight="1" x14ac:dyDescent="0.25">
      <c r="A45" s="22">
        <v>1</v>
      </c>
      <c r="B45" s="72" t="s">
        <v>69</v>
      </c>
      <c r="C45" s="71" t="s">
        <v>25</v>
      </c>
      <c r="D45" s="14"/>
      <c r="E45" s="19"/>
      <c r="F45" s="13"/>
      <c r="G45" s="14"/>
      <c r="H45" s="19"/>
      <c r="I45" s="13"/>
      <c r="J45" s="14"/>
      <c r="K45" s="19"/>
      <c r="L45" s="13"/>
      <c r="M45" s="14"/>
      <c r="N45" s="49">
        <f t="shared" si="3"/>
        <v>0</v>
      </c>
      <c r="O45" s="49">
        <f t="shared" si="1"/>
        <v>0</v>
      </c>
      <c r="P45" s="14"/>
      <c r="Q45" s="7">
        <f t="shared" si="2"/>
        <v>0</v>
      </c>
    </row>
    <row r="46" spans="1:17" s="3" customFormat="1" ht="15" customHeight="1" x14ac:dyDescent="0.25">
      <c r="A46" s="25">
        <v>3</v>
      </c>
      <c r="B46" s="70" t="s">
        <v>50</v>
      </c>
      <c r="C46" s="71" t="s">
        <v>25</v>
      </c>
      <c r="D46" s="14"/>
      <c r="E46" s="19"/>
      <c r="F46" s="13"/>
      <c r="G46" s="14"/>
      <c r="H46" s="19"/>
      <c r="I46" s="13"/>
      <c r="J46" s="14"/>
      <c r="K46" s="19"/>
      <c r="L46" s="13"/>
      <c r="M46" s="14"/>
      <c r="N46" s="49">
        <f t="shared" si="3"/>
        <v>0</v>
      </c>
      <c r="O46" s="49">
        <f t="shared" si="1"/>
        <v>0</v>
      </c>
      <c r="P46" s="14"/>
      <c r="Q46" s="7">
        <f t="shared" si="2"/>
        <v>0</v>
      </c>
    </row>
    <row r="47" spans="1:17" s="3" customFormat="1" ht="15" customHeight="1" x14ac:dyDescent="0.25">
      <c r="A47" s="22">
        <v>1</v>
      </c>
      <c r="B47" s="75" t="s">
        <v>86</v>
      </c>
      <c r="C47" s="71" t="s">
        <v>26</v>
      </c>
      <c r="D47" s="14"/>
      <c r="E47" s="19"/>
      <c r="F47" s="13"/>
      <c r="G47" s="14"/>
      <c r="H47" s="19"/>
      <c r="I47" s="13"/>
      <c r="J47" s="14"/>
      <c r="K47" s="19"/>
      <c r="L47" s="13"/>
      <c r="M47" s="14"/>
      <c r="N47" s="49">
        <f>M47+J47+G47</f>
        <v>0</v>
      </c>
      <c r="O47" s="49">
        <f>D47+N47-P47</f>
        <v>0</v>
      </c>
      <c r="P47" s="14"/>
      <c r="Q47" s="7"/>
    </row>
    <row r="48" spans="1:17" s="3" customFormat="1" ht="15" customHeight="1" x14ac:dyDescent="0.25">
      <c r="A48" s="24">
        <v>2</v>
      </c>
      <c r="B48" s="72" t="s">
        <v>20</v>
      </c>
      <c r="C48" s="71" t="s">
        <v>25</v>
      </c>
      <c r="D48" s="14"/>
      <c r="E48" s="19"/>
      <c r="F48" s="13"/>
      <c r="G48" s="14"/>
      <c r="H48" s="19"/>
      <c r="I48" s="13"/>
      <c r="J48" s="14"/>
      <c r="K48" s="19"/>
      <c r="L48" s="13"/>
      <c r="M48" s="14"/>
      <c r="N48" s="49">
        <f t="shared" si="3"/>
        <v>0</v>
      </c>
      <c r="O48" s="49">
        <f t="shared" si="1"/>
        <v>0</v>
      </c>
      <c r="P48" s="14"/>
      <c r="Q48" s="7">
        <f t="shared" si="2"/>
        <v>0</v>
      </c>
    </row>
    <row r="49" spans="1:17" s="3" customFormat="1" ht="15" customHeight="1" x14ac:dyDescent="0.25">
      <c r="A49" s="25">
        <v>3</v>
      </c>
      <c r="B49" s="70" t="s">
        <v>3</v>
      </c>
      <c r="C49" s="71" t="s">
        <v>26</v>
      </c>
      <c r="D49" s="14"/>
      <c r="E49" s="19"/>
      <c r="F49" s="13"/>
      <c r="G49" s="14"/>
      <c r="H49" s="19"/>
      <c r="I49" s="13"/>
      <c r="J49" s="14"/>
      <c r="K49" s="19"/>
      <c r="L49" s="13"/>
      <c r="M49" s="14"/>
      <c r="N49" s="49">
        <f t="shared" si="3"/>
        <v>0</v>
      </c>
      <c r="O49" s="49">
        <f t="shared" si="1"/>
        <v>0</v>
      </c>
      <c r="P49" s="14"/>
      <c r="Q49" s="7"/>
    </row>
    <row r="50" spans="1:17" s="3" customFormat="1" ht="15" customHeight="1" x14ac:dyDescent="0.25">
      <c r="A50" s="24">
        <v>2</v>
      </c>
      <c r="B50" s="72" t="s">
        <v>16</v>
      </c>
      <c r="C50" s="71" t="s">
        <v>26</v>
      </c>
      <c r="D50" s="14"/>
      <c r="E50" s="19"/>
      <c r="F50" s="13"/>
      <c r="G50" s="14"/>
      <c r="H50" s="19"/>
      <c r="I50" s="13"/>
      <c r="J50" s="14"/>
      <c r="K50" s="19"/>
      <c r="L50" s="13"/>
      <c r="M50" s="14"/>
      <c r="N50" s="49">
        <f t="shared" si="3"/>
        <v>0</v>
      </c>
      <c r="O50" s="49">
        <f t="shared" si="1"/>
        <v>0</v>
      </c>
      <c r="P50" s="14"/>
      <c r="Q50" s="7">
        <f t="shared" si="2"/>
        <v>0</v>
      </c>
    </row>
    <row r="51" spans="1:17" s="3" customFormat="1" ht="15" customHeight="1" x14ac:dyDescent="0.25">
      <c r="A51" s="24">
        <v>2</v>
      </c>
      <c r="B51" s="72" t="s">
        <v>15</v>
      </c>
      <c r="C51" s="71" t="s">
        <v>26</v>
      </c>
      <c r="D51" s="14"/>
      <c r="E51" s="19"/>
      <c r="F51" s="13"/>
      <c r="G51" s="14"/>
      <c r="H51" s="19"/>
      <c r="I51" s="13"/>
      <c r="J51" s="14"/>
      <c r="K51" s="19"/>
      <c r="L51" s="13"/>
      <c r="M51" s="14"/>
      <c r="N51" s="49">
        <f t="shared" si="3"/>
        <v>0</v>
      </c>
      <c r="O51" s="49">
        <f t="shared" si="1"/>
        <v>0</v>
      </c>
      <c r="P51" s="14"/>
      <c r="Q51" s="7">
        <f t="shared" si="2"/>
        <v>0</v>
      </c>
    </row>
    <row r="52" spans="1:17" s="3" customFormat="1" ht="15" customHeight="1" x14ac:dyDescent="0.25">
      <c r="A52" s="25">
        <v>3</v>
      </c>
      <c r="B52" s="70" t="s">
        <v>0</v>
      </c>
      <c r="C52" s="71" t="s">
        <v>25</v>
      </c>
      <c r="D52" s="14"/>
      <c r="E52" s="19"/>
      <c r="F52" s="13"/>
      <c r="G52" s="14"/>
      <c r="H52" s="19"/>
      <c r="I52" s="13"/>
      <c r="J52" s="14"/>
      <c r="K52" s="19"/>
      <c r="L52" s="13"/>
      <c r="M52" s="14"/>
      <c r="N52" s="49">
        <f t="shared" si="3"/>
        <v>0</v>
      </c>
      <c r="O52" s="49">
        <f t="shared" si="1"/>
        <v>0</v>
      </c>
      <c r="P52" s="14"/>
      <c r="Q52" s="7"/>
    </row>
    <row r="53" spans="1:17" s="3" customFormat="1" ht="15" customHeight="1" x14ac:dyDescent="0.25">
      <c r="A53" s="22">
        <v>1</v>
      </c>
      <c r="B53" s="72" t="s">
        <v>39</v>
      </c>
      <c r="C53" s="71" t="s">
        <v>25</v>
      </c>
      <c r="D53" s="14"/>
      <c r="E53" s="19"/>
      <c r="F53" s="13"/>
      <c r="G53" s="14"/>
      <c r="H53" s="19"/>
      <c r="I53" s="13"/>
      <c r="J53" s="14"/>
      <c r="K53" s="19"/>
      <c r="L53" s="13"/>
      <c r="M53" s="14"/>
      <c r="N53" s="49">
        <f t="shared" si="3"/>
        <v>0</v>
      </c>
      <c r="O53" s="49">
        <f t="shared" si="1"/>
        <v>0</v>
      </c>
      <c r="P53" s="14"/>
      <c r="Q53" s="7"/>
    </row>
    <row r="54" spans="1:17" s="3" customFormat="1" ht="15" customHeight="1" x14ac:dyDescent="0.25">
      <c r="A54" s="24">
        <v>2</v>
      </c>
      <c r="B54" s="72" t="s">
        <v>40</v>
      </c>
      <c r="C54" s="71" t="s">
        <v>25</v>
      </c>
      <c r="D54" s="14"/>
      <c r="E54" s="19"/>
      <c r="F54" s="13"/>
      <c r="G54" s="14"/>
      <c r="H54" s="19"/>
      <c r="I54" s="13"/>
      <c r="J54" s="14"/>
      <c r="K54" s="19"/>
      <c r="L54" s="13"/>
      <c r="M54" s="14"/>
      <c r="N54" s="49">
        <f t="shared" si="3"/>
        <v>0</v>
      </c>
      <c r="O54" s="49">
        <f t="shared" si="1"/>
        <v>0</v>
      </c>
      <c r="P54" s="14"/>
      <c r="Q54" s="7">
        <f t="shared" si="2"/>
        <v>0</v>
      </c>
    </row>
    <row r="55" spans="1:17" s="3" customFormat="1" ht="15" customHeight="1" x14ac:dyDescent="0.25">
      <c r="A55" s="22">
        <v>1</v>
      </c>
      <c r="B55" s="70" t="s">
        <v>70</v>
      </c>
      <c r="C55" s="71" t="s">
        <v>25</v>
      </c>
      <c r="D55" s="14"/>
      <c r="E55" s="19"/>
      <c r="F55" s="13"/>
      <c r="G55" s="14"/>
      <c r="H55" s="19"/>
      <c r="I55" s="13"/>
      <c r="J55" s="14"/>
      <c r="K55" s="19"/>
      <c r="L55" s="13"/>
      <c r="M55" s="14"/>
      <c r="N55" s="49">
        <f t="shared" si="3"/>
        <v>0</v>
      </c>
      <c r="O55" s="49">
        <f t="shared" si="1"/>
        <v>0</v>
      </c>
      <c r="P55" s="14"/>
      <c r="Q55" s="7">
        <f t="shared" si="2"/>
        <v>0</v>
      </c>
    </row>
    <row r="56" spans="1:17" s="3" customFormat="1" ht="15" customHeight="1" x14ac:dyDescent="0.25">
      <c r="A56" s="22">
        <v>1</v>
      </c>
      <c r="B56" s="70" t="s">
        <v>6</v>
      </c>
      <c r="C56" s="71" t="s">
        <v>25</v>
      </c>
      <c r="D56" s="14"/>
      <c r="E56" s="19"/>
      <c r="F56" s="13"/>
      <c r="G56" s="14"/>
      <c r="H56" s="19"/>
      <c r="I56" s="13"/>
      <c r="J56" s="14"/>
      <c r="K56" s="19"/>
      <c r="L56" s="13"/>
      <c r="M56" s="14"/>
      <c r="N56" s="49">
        <f t="shared" si="3"/>
        <v>0</v>
      </c>
      <c r="O56" s="49">
        <f t="shared" si="1"/>
        <v>0</v>
      </c>
      <c r="P56" s="14"/>
      <c r="Q56" s="7">
        <f t="shared" si="2"/>
        <v>0</v>
      </c>
    </row>
    <row r="57" spans="1:17" ht="15" customHeight="1" x14ac:dyDescent="0.25">
      <c r="A57" s="22">
        <v>1</v>
      </c>
      <c r="B57" s="70" t="s">
        <v>67</v>
      </c>
      <c r="C57" s="71" t="s">
        <v>25</v>
      </c>
      <c r="D57" s="14"/>
      <c r="E57" s="19"/>
      <c r="F57" s="13"/>
      <c r="G57" s="14"/>
      <c r="H57" s="19"/>
      <c r="I57" s="13"/>
      <c r="J57" s="14"/>
      <c r="K57" s="19"/>
      <c r="L57" s="13"/>
      <c r="M57" s="14"/>
      <c r="N57" s="49">
        <f t="shared" si="3"/>
        <v>0</v>
      </c>
      <c r="O57" s="49">
        <f t="shared" si="1"/>
        <v>0</v>
      </c>
      <c r="P57" s="14"/>
      <c r="Q57" s="7">
        <f t="shared" si="2"/>
        <v>0</v>
      </c>
    </row>
    <row r="58" spans="1:17" ht="15" customHeight="1" x14ac:dyDescent="0.25">
      <c r="A58" s="25">
        <v>3</v>
      </c>
      <c r="B58" s="70" t="s">
        <v>82</v>
      </c>
      <c r="C58" s="71" t="s">
        <v>26</v>
      </c>
      <c r="D58" s="14"/>
      <c r="E58" s="19"/>
      <c r="F58" s="13"/>
      <c r="G58" s="14"/>
      <c r="H58" s="19"/>
      <c r="I58" s="13"/>
      <c r="J58" s="14"/>
      <c r="K58" s="19"/>
      <c r="L58" s="13"/>
      <c r="M58" s="14"/>
      <c r="N58" s="49">
        <f t="shared" si="3"/>
        <v>0</v>
      </c>
      <c r="O58" s="49">
        <f t="shared" si="1"/>
        <v>0</v>
      </c>
      <c r="P58" s="14"/>
      <c r="Q58" s="7">
        <f t="shared" si="2"/>
        <v>0</v>
      </c>
    </row>
    <row r="59" spans="1:17" ht="15" customHeight="1" x14ac:dyDescent="0.25">
      <c r="A59" s="22">
        <v>1</v>
      </c>
      <c r="B59" s="70" t="s">
        <v>77</v>
      </c>
      <c r="C59" s="71" t="s">
        <v>26</v>
      </c>
      <c r="D59" s="14"/>
      <c r="E59" s="19"/>
      <c r="F59" s="13"/>
      <c r="G59" s="14"/>
      <c r="H59" s="19"/>
      <c r="I59" s="13"/>
      <c r="J59" s="14"/>
      <c r="K59" s="19"/>
      <c r="L59" s="13"/>
      <c r="M59" s="14"/>
      <c r="N59" s="49">
        <f>M59+J59+G59</f>
        <v>0</v>
      </c>
      <c r="O59" s="49">
        <f t="shared" si="1"/>
        <v>0</v>
      </c>
      <c r="P59" s="14"/>
      <c r="Q59" s="7"/>
    </row>
    <row r="60" spans="1:17" ht="15" customHeight="1" x14ac:dyDescent="0.25">
      <c r="A60" s="24">
        <v>2</v>
      </c>
      <c r="B60" s="72" t="s">
        <v>24</v>
      </c>
      <c r="C60" s="71" t="s">
        <v>25</v>
      </c>
      <c r="D60" s="14"/>
      <c r="E60" s="19"/>
      <c r="F60" s="13"/>
      <c r="G60" s="14"/>
      <c r="H60" s="19"/>
      <c r="I60" s="13"/>
      <c r="J60" s="14"/>
      <c r="K60" s="19"/>
      <c r="L60" s="13"/>
      <c r="M60" s="14"/>
      <c r="N60" s="49">
        <f t="shared" si="3"/>
        <v>0</v>
      </c>
      <c r="O60" s="49">
        <f t="shared" si="1"/>
        <v>0</v>
      </c>
      <c r="P60" s="14"/>
      <c r="Q60" s="7">
        <f t="shared" si="2"/>
        <v>0</v>
      </c>
    </row>
    <row r="61" spans="1:17" ht="15" customHeight="1" x14ac:dyDescent="0.25">
      <c r="A61" s="24">
        <v>2</v>
      </c>
      <c r="B61" s="72" t="s">
        <v>18</v>
      </c>
      <c r="C61" s="71" t="s">
        <v>26</v>
      </c>
      <c r="D61" s="14"/>
      <c r="E61" s="19"/>
      <c r="F61" s="13"/>
      <c r="G61" s="14"/>
      <c r="H61" s="19"/>
      <c r="I61" s="13"/>
      <c r="J61" s="14"/>
      <c r="K61" s="19"/>
      <c r="L61" s="13"/>
      <c r="M61" s="14"/>
      <c r="N61" s="49">
        <f t="shared" si="3"/>
        <v>0</v>
      </c>
      <c r="O61" s="49">
        <f t="shared" si="1"/>
        <v>0</v>
      </c>
      <c r="P61" s="14"/>
      <c r="Q61" s="7">
        <f t="shared" si="2"/>
        <v>0</v>
      </c>
    </row>
    <row r="62" spans="1:17" ht="15" customHeight="1" x14ac:dyDescent="0.25">
      <c r="A62" s="22">
        <v>1</v>
      </c>
      <c r="B62" s="72" t="s">
        <v>22</v>
      </c>
      <c r="C62" s="71" t="s">
        <v>25</v>
      </c>
      <c r="D62" s="14"/>
      <c r="E62" s="19"/>
      <c r="F62" s="13"/>
      <c r="G62" s="14"/>
      <c r="H62" s="19"/>
      <c r="I62" s="13"/>
      <c r="J62" s="14"/>
      <c r="K62" s="19"/>
      <c r="L62" s="13"/>
      <c r="M62" s="14"/>
      <c r="N62" s="49">
        <f t="shared" si="3"/>
        <v>0</v>
      </c>
      <c r="O62" s="49">
        <f t="shared" si="1"/>
        <v>0</v>
      </c>
      <c r="P62" s="14"/>
      <c r="Q62" s="7">
        <f t="shared" si="2"/>
        <v>0</v>
      </c>
    </row>
    <row r="63" spans="1:17" ht="15" customHeight="1" x14ac:dyDescent="0.25">
      <c r="A63" s="25">
        <v>3</v>
      </c>
      <c r="B63" s="70" t="s">
        <v>5</v>
      </c>
      <c r="C63" s="71" t="s">
        <v>25</v>
      </c>
      <c r="D63" s="14"/>
      <c r="E63" s="19"/>
      <c r="F63" s="13"/>
      <c r="G63" s="14"/>
      <c r="H63" s="19"/>
      <c r="I63" s="13"/>
      <c r="J63" s="14"/>
      <c r="K63" s="19"/>
      <c r="L63" s="13"/>
      <c r="M63" s="14"/>
      <c r="N63" s="49">
        <f t="shared" si="3"/>
        <v>0</v>
      </c>
      <c r="O63" s="49">
        <f t="shared" si="1"/>
        <v>0</v>
      </c>
      <c r="P63" s="14"/>
      <c r="Q63" s="7">
        <f t="shared" si="2"/>
        <v>0</v>
      </c>
    </row>
    <row r="64" spans="1:17" ht="15" customHeight="1" x14ac:dyDescent="0.25">
      <c r="A64" s="24">
        <v>2</v>
      </c>
      <c r="B64" s="72" t="s">
        <v>41</v>
      </c>
      <c r="C64" s="71" t="s">
        <v>25</v>
      </c>
      <c r="D64" s="14"/>
      <c r="E64" s="19"/>
      <c r="F64" s="13"/>
      <c r="G64" s="14"/>
      <c r="H64" s="19"/>
      <c r="I64" s="13"/>
      <c r="J64" s="14"/>
      <c r="K64" s="19"/>
      <c r="L64" s="13"/>
      <c r="M64" s="14"/>
      <c r="N64" s="49">
        <f t="shared" si="3"/>
        <v>0</v>
      </c>
      <c r="O64" s="49">
        <f t="shared" si="1"/>
        <v>0</v>
      </c>
      <c r="P64" s="14"/>
      <c r="Q64" s="7">
        <f t="shared" si="2"/>
        <v>0</v>
      </c>
    </row>
    <row r="65" spans="1:17" ht="15" customHeight="1" thickBot="1" x14ac:dyDescent="0.3">
      <c r="A65" s="26">
        <v>3</v>
      </c>
      <c r="B65" s="76" t="s">
        <v>1</v>
      </c>
      <c r="C65" s="77" t="s">
        <v>26</v>
      </c>
      <c r="D65" s="15"/>
      <c r="E65" s="16"/>
      <c r="F65" s="38"/>
      <c r="G65" s="15"/>
      <c r="H65" s="16"/>
      <c r="I65" s="38"/>
      <c r="J65" s="15"/>
      <c r="K65" s="16"/>
      <c r="L65" s="38"/>
      <c r="M65" s="15"/>
      <c r="N65" s="50">
        <f t="shared" si="3"/>
        <v>0</v>
      </c>
      <c r="O65" s="50">
        <f>D65+N65-P65</f>
        <v>0</v>
      </c>
      <c r="P65" s="15"/>
      <c r="Q65" s="7">
        <f t="shared" si="2"/>
        <v>0</v>
      </c>
    </row>
    <row r="66" spans="1:17" ht="6.75" customHeight="1" thickBot="1" x14ac:dyDescent="0.3">
      <c r="A66" s="67"/>
      <c r="B66" s="51"/>
      <c r="C66" s="52"/>
      <c r="D66" s="53"/>
      <c r="E66" s="54"/>
      <c r="F66" s="55"/>
      <c r="G66" s="53"/>
      <c r="H66" s="54"/>
      <c r="I66" s="55"/>
      <c r="J66" s="53"/>
      <c r="K66" s="54"/>
      <c r="L66" s="55"/>
      <c r="M66" s="53"/>
      <c r="N66" s="56"/>
      <c r="O66" s="56"/>
      <c r="P66" s="57"/>
    </row>
    <row r="67" spans="1:17" ht="15" customHeight="1" thickBot="1" x14ac:dyDescent="0.35">
      <c r="A67" s="58"/>
      <c r="B67" s="124" t="s">
        <v>61</v>
      </c>
      <c r="C67" s="125" t="s">
        <v>32</v>
      </c>
      <c r="D67" s="136" t="s">
        <v>51</v>
      </c>
      <c r="E67" s="137"/>
      <c r="F67" s="60" t="s">
        <v>52</v>
      </c>
      <c r="G67" s="150" t="s">
        <v>117</v>
      </c>
      <c r="H67" s="150"/>
      <c r="I67" s="150"/>
      <c r="J67" s="150"/>
      <c r="K67" s="150"/>
      <c r="L67" s="150"/>
      <c r="M67" s="150"/>
      <c r="N67" s="150"/>
      <c r="O67" s="150"/>
      <c r="P67" s="151"/>
    </row>
    <row r="68" spans="1:17" ht="13.9" customHeight="1" x14ac:dyDescent="0.25">
      <c r="A68" s="58"/>
      <c r="B68" s="27"/>
      <c r="C68" s="18"/>
      <c r="D68" s="154"/>
      <c r="E68" s="155"/>
      <c r="F68" s="61"/>
      <c r="G68" s="152"/>
      <c r="H68" s="152"/>
      <c r="I68" s="152"/>
      <c r="J68" s="152"/>
      <c r="K68" s="152"/>
      <c r="L68" s="152"/>
      <c r="M68" s="152"/>
      <c r="N68" s="152"/>
      <c r="O68" s="152"/>
      <c r="P68" s="153"/>
    </row>
    <row r="69" spans="1:17" ht="13.9" customHeight="1" x14ac:dyDescent="0.25">
      <c r="A69" s="58"/>
      <c r="B69" s="28"/>
      <c r="C69" s="19"/>
      <c r="D69" s="156"/>
      <c r="E69" s="157"/>
      <c r="F69" s="61"/>
      <c r="G69" s="185" t="s">
        <v>60</v>
      </c>
      <c r="H69" s="185"/>
      <c r="I69" s="185"/>
      <c r="J69" s="185"/>
      <c r="K69" s="185"/>
      <c r="L69" s="185"/>
      <c r="M69" s="185"/>
      <c r="N69" s="185"/>
      <c r="O69" s="185"/>
      <c r="P69" s="186"/>
    </row>
    <row r="70" spans="1:17" ht="13.9" customHeight="1" thickBot="1" x14ac:dyDescent="0.35">
      <c r="A70" s="58"/>
      <c r="B70" s="28"/>
      <c r="C70" s="19"/>
      <c r="D70" s="156"/>
      <c r="E70" s="157"/>
      <c r="F70" s="37"/>
      <c r="G70" s="158" t="s">
        <v>121</v>
      </c>
      <c r="H70" s="158"/>
      <c r="I70" s="158"/>
      <c r="J70" s="158"/>
      <c r="K70" s="158"/>
      <c r="L70" s="158"/>
      <c r="M70" s="158"/>
      <c r="N70" s="158"/>
      <c r="O70" s="158"/>
      <c r="P70" s="159"/>
    </row>
    <row r="71" spans="1:17" ht="13.9" customHeight="1" thickBot="1" x14ac:dyDescent="0.3">
      <c r="A71" s="58"/>
      <c r="B71" s="28"/>
      <c r="C71" s="19"/>
      <c r="D71" s="156"/>
      <c r="E71" s="157"/>
      <c r="F71" s="30"/>
      <c r="G71" s="182" t="s">
        <v>83</v>
      </c>
      <c r="H71" s="182"/>
      <c r="I71" s="182"/>
      <c r="J71" s="182"/>
      <c r="K71" s="182"/>
      <c r="L71" s="182"/>
      <c r="M71" s="182"/>
      <c r="N71" s="182"/>
      <c r="O71" s="160">
        <f>P9</f>
        <v>45930</v>
      </c>
      <c r="P71" s="161"/>
    </row>
    <row r="72" spans="1:17" ht="13.9" customHeight="1" x14ac:dyDescent="0.25">
      <c r="A72" s="58"/>
      <c r="B72" s="28"/>
      <c r="C72" s="19"/>
      <c r="D72" s="156"/>
      <c r="E72" s="157"/>
      <c r="F72" s="62" t="s">
        <v>58</v>
      </c>
      <c r="G72" s="63"/>
      <c r="H72" s="64"/>
      <c r="I72" s="65"/>
      <c r="J72" s="65"/>
      <c r="K72" s="65"/>
      <c r="L72" s="65"/>
      <c r="M72" s="65"/>
      <c r="N72" s="65"/>
      <c r="O72" s="65"/>
      <c r="P72" s="66"/>
    </row>
    <row r="73" spans="1:17" ht="13.9" customHeight="1" x14ac:dyDescent="0.25">
      <c r="A73" s="58"/>
      <c r="B73" s="28"/>
      <c r="C73" s="19"/>
      <c r="D73" s="156"/>
      <c r="E73" s="157"/>
      <c r="F73" s="126" t="s">
        <v>84</v>
      </c>
      <c r="G73" s="127"/>
      <c r="H73" s="127"/>
      <c r="I73" s="127"/>
      <c r="J73" s="127"/>
      <c r="K73" s="127"/>
      <c r="L73" s="127"/>
      <c r="M73" s="127"/>
      <c r="N73" s="127"/>
      <c r="O73" s="127"/>
      <c r="P73" s="128"/>
    </row>
    <row r="74" spans="1:17" ht="13.9" customHeight="1" x14ac:dyDescent="0.25">
      <c r="A74" s="58"/>
      <c r="B74" s="28"/>
      <c r="C74" s="19"/>
      <c r="D74" s="156"/>
      <c r="E74" s="157"/>
      <c r="F74" s="174" t="s">
        <v>85</v>
      </c>
      <c r="G74" s="175"/>
      <c r="H74" s="176"/>
      <c r="I74" s="162"/>
      <c r="J74" s="163"/>
      <c r="K74" s="163"/>
      <c r="L74" s="163"/>
      <c r="M74" s="163"/>
      <c r="N74" s="163"/>
      <c r="O74" s="163"/>
      <c r="P74" s="164"/>
    </row>
    <row r="75" spans="1:17" ht="13.9" customHeight="1" x14ac:dyDescent="0.25">
      <c r="A75" s="58"/>
      <c r="B75" s="28"/>
      <c r="C75" s="19"/>
      <c r="D75" s="156"/>
      <c r="E75" s="157"/>
      <c r="F75" s="165"/>
      <c r="G75" s="166"/>
      <c r="H75" s="166"/>
      <c r="I75" s="166"/>
      <c r="J75" s="166"/>
      <c r="K75" s="166"/>
      <c r="L75" s="166"/>
      <c r="M75" s="166"/>
      <c r="N75" s="166"/>
      <c r="O75" s="166"/>
      <c r="P75" s="167"/>
    </row>
    <row r="76" spans="1:17" ht="13.9" customHeight="1" x14ac:dyDescent="0.25">
      <c r="A76" s="58"/>
      <c r="B76" s="28"/>
      <c r="C76" s="19"/>
      <c r="D76" s="33"/>
      <c r="E76" s="31"/>
      <c r="F76" s="168"/>
      <c r="G76" s="169"/>
      <c r="H76" s="169"/>
      <c r="I76" s="169"/>
      <c r="J76" s="169"/>
      <c r="K76" s="169"/>
      <c r="L76" s="169"/>
      <c r="M76" s="169"/>
      <c r="N76" s="169"/>
      <c r="O76" s="169"/>
      <c r="P76" s="170"/>
    </row>
    <row r="77" spans="1:17" ht="13.9" customHeight="1" x14ac:dyDescent="0.25">
      <c r="A77" s="58"/>
      <c r="B77" s="28"/>
      <c r="C77" s="19"/>
      <c r="D77" s="33"/>
      <c r="E77" s="31"/>
      <c r="F77" s="168"/>
      <c r="G77" s="169"/>
      <c r="H77" s="169"/>
      <c r="I77" s="169"/>
      <c r="J77" s="169"/>
      <c r="K77" s="169"/>
      <c r="L77" s="169"/>
      <c r="M77" s="169"/>
      <c r="N77" s="169"/>
      <c r="O77" s="169"/>
      <c r="P77" s="170"/>
    </row>
    <row r="78" spans="1:17" ht="13.9" customHeight="1" x14ac:dyDescent="0.25">
      <c r="A78" s="58"/>
      <c r="B78" s="28"/>
      <c r="C78" s="19"/>
      <c r="D78" s="156"/>
      <c r="E78" s="157"/>
      <c r="F78" s="168"/>
      <c r="G78" s="169"/>
      <c r="H78" s="169"/>
      <c r="I78" s="169"/>
      <c r="J78" s="169"/>
      <c r="K78" s="169"/>
      <c r="L78" s="169"/>
      <c r="M78" s="169"/>
      <c r="N78" s="169"/>
      <c r="O78" s="169"/>
      <c r="P78" s="170"/>
    </row>
    <row r="79" spans="1:17" ht="13.9" customHeight="1" thickBot="1" x14ac:dyDescent="0.3">
      <c r="A79" s="59"/>
      <c r="B79" s="29"/>
      <c r="C79" s="16"/>
      <c r="D79" s="148"/>
      <c r="E79" s="149"/>
      <c r="F79" s="171"/>
      <c r="G79" s="172"/>
      <c r="H79" s="172"/>
      <c r="I79" s="172"/>
      <c r="J79" s="172"/>
      <c r="K79" s="172"/>
      <c r="L79" s="172"/>
      <c r="M79" s="172"/>
      <c r="N79" s="172"/>
      <c r="O79" s="172"/>
      <c r="P79" s="173"/>
    </row>
    <row r="80" spans="1:17" ht="3.95" customHeight="1" x14ac:dyDescent="0.25">
      <c r="B80" s="9"/>
    </row>
    <row r="81" ht="3.95" customHeight="1" x14ac:dyDescent="0.25"/>
    <row r="82" ht="3.95" customHeight="1" x14ac:dyDescent="0.25"/>
    <row r="83" ht="3.95" customHeight="1" x14ac:dyDescent="0.25"/>
    <row r="84" ht="3.95" customHeight="1" x14ac:dyDescent="0.25"/>
    <row r="85" ht="3.95" customHeight="1" x14ac:dyDescent="0.25"/>
    <row r="86" ht="3.95" customHeight="1" x14ac:dyDescent="0.25"/>
    <row r="87" ht="3.95" customHeight="1" x14ac:dyDescent="0.25"/>
    <row r="88" ht="3.95" customHeight="1" x14ac:dyDescent="0.25"/>
    <row r="89" ht="3.95" customHeight="1" x14ac:dyDescent="0.25"/>
  </sheetData>
  <sheetProtection algorithmName="SHA-512" hashValue="z9AxIy60iNDN8rOZMmq8pYMhHxLhygTUlq3ZlW0kMXJcboF0asrTAM5useEgwarwfus1ZwrIAY6z2+pG/U58LA==" saltValue="qAVJOjQLf8arqXrhB0JBCQ==" spinCount="100000" sheet="1" objects="1" scenarios="1" selectLockedCells="1"/>
  <sortState xmlns:xlrd2="http://schemas.microsoft.com/office/spreadsheetml/2017/richdata2" ref="Q12:Q39">
    <sortCondition ref="Q11"/>
  </sortState>
  <dataConsolidate/>
  <mergeCells count="33">
    <mergeCell ref="A8:A9"/>
    <mergeCell ref="G6:L6"/>
    <mergeCell ref="B8:B9"/>
    <mergeCell ref="G71:N71"/>
    <mergeCell ref="C8:C9"/>
    <mergeCell ref="G69:P69"/>
    <mergeCell ref="D79:E79"/>
    <mergeCell ref="G67:P68"/>
    <mergeCell ref="D68:E68"/>
    <mergeCell ref="D69:E69"/>
    <mergeCell ref="D71:E71"/>
    <mergeCell ref="D72:E72"/>
    <mergeCell ref="G70:P70"/>
    <mergeCell ref="O71:P71"/>
    <mergeCell ref="I74:P74"/>
    <mergeCell ref="F75:P79"/>
    <mergeCell ref="D75:E75"/>
    <mergeCell ref="D73:E73"/>
    <mergeCell ref="D78:E78"/>
    <mergeCell ref="F74:H74"/>
    <mergeCell ref="D74:E74"/>
    <mergeCell ref="D70:E70"/>
    <mergeCell ref="F73:P73"/>
    <mergeCell ref="O2:P2"/>
    <mergeCell ref="E8:N8"/>
    <mergeCell ref="O8:O9"/>
    <mergeCell ref="D67:E67"/>
    <mergeCell ref="N3:P3"/>
    <mergeCell ref="I3:J3"/>
    <mergeCell ref="C6:D6"/>
    <mergeCell ref="I5:J5"/>
    <mergeCell ref="C5:D5"/>
    <mergeCell ref="F5:H5"/>
  </mergeCells>
  <phoneticPr fontId="3" type="noConversion"/>
  <conditionalFormatting sqref="H4 J4:L4 C4:C5 E4:F5 I5 K5:L5">
    <cfRule type="notContainsBlanks" dxfId="21" priority="3">
      <formula>LEN(TRIM(C4))&gt;0</formula>
    </cfRule>
  </conditionalFormatting>
  <conditionalFormatting sqref="N3:P3 C6:D6 G6:L6 N6:P6">
    <cfRule type="containsBlanks" dxfId="16" priority="4">
      <formula>LEN(TRIM(C3))=0</formula>
    </cfRule>
  </conditionalFormatting>
  <conditionalFormatting sqref="N3:P3 C6:D6 G6:L6 P6">
    <cfRule type="containsBlanks" dxfId="15" priority="10">
      <formula>LEN(TRIM(C3))=0</formula>
    </cfRule>
    <cfRule type="containsBlanks" dxfId="14" priority="11">
      <formula>LEN(TRIM(C3))=0</formula>
    </cfRule>
    <cfRule type="containsBlanks" dxfId="13" priority="12">
      <formula>LEN(TRIM(C3))=0</formula>
    </cfRule>
  </conditionalFormatting>
  <conditionalFormatting sqref="N3:P3">
    <cfRule type="containsBlanks" dxfId="12" priority="13">
      <formula>LEN(TRIM(N3))=0</formula>
    </cfRule>
    <cfRule type="containsBlanks" dxfId="11" priority="14">
      <formula>LEN(TRIM(N3))=0</formula>
    </cfRule>
    <cfRule type="containsBlanks" dxfId="10" priority="15">
      <formula>LEN(TRIM(N3))=0</formula>
    </cfRule>
  </conditionalFormatting>
  <conditionalFormatting sqref="N6:P6 N3:P3 C6:D6 G6:L6">
    <cfRule type="containsBlanks" dxfId="9" priority="9">
      <formula>LEN(TRIM(C3))=0</formula>
    </cfRule>
  </conditionalFormatting>
  <conditionalFormatting sqref="O6">
    <cfRule type="containsBlanks" dxfId="8" priority="5">
      <formula>LEN(TRIM(O6))=0</formula>
    </cfRule>
    <cfRule type="notContainsBlanks" priority="6">
      <formula>LEN(TRIM(O6))&gt;0</formula>
    </cfRule>
    <cfRule type="cellIs" dxfId="7" priority="7" operator="equal">
      <formula>"-"</formula>
    </cfRule>
  </conditionalFormatting>
  <conditionalFormatting sqref="O11:O65">
    <cfRule type="cellIs" dxfId="6" priority="21" stopIfTrue="1" operator="lessThan">
      <formula>0</formula>
    </cfRule>
    <cfRule type="cellIs" dxfId="5" priority="23" stopIfTrue="1" operator="lessThan">
      <formula>0</formula>
    </cfRule>
    <cfRule type="cellIs" dxfId="4" priority="24" stopIfTrue="1" operator="lessThan">
      <formula>0</formula>
    </cfRule>
    <cfRule type="cellIs" dxfId="3" priority="25" stopIfTrue="1" operator="lessThan">
      <formula>0</formula>
    </cfRule>
  </conditionalFormatting>
  <conditionalFormatting sqref="O14:O15">
    <cfRule type="cellIs" dxfId="2" priority="22" stopIfTrue="1" operator="lessThan">
      <formula>0</formula>
    </cfRule>
  </conditionalFormatting>
  <conditionalFormatting sqref="Q12:Q32">
    <cfRule type="expression" dxfId="1" priority="20">
      <formula>IF(#REF!=0,0,1)</formula>
    </cfRule>
  </conditionalFormatting>
  <conditionalFormatting sqref="V13">
    <cfRule type="cellIs" dxfId="0" priority="8" operator="equal">
      <formula>"."</formula>
    </cfRule>
  </conditionalFormatting>
  <dataValidations xWindow="1016" yWindow="320" count="14">
    <dataValidation type="decimal" operator="greaterThan" allowBlank="1" showInputMessage="1" showErrorMessage="1" errorTitle="ASD" sqref="R29" xr:uid="{00000000-0002-0000-0000-000000000000}">
      <formula1>0</formula1>
    </dataValidation>
    <dataValidation operator="equal" allowBlank="1" showInputMessage="1" showErrorMessage="1" errorTitle="AÑO" error="POR FAVOR COMPLETE NUEVA PLANILLA" sqref="I3" xr:uid="{00000000-0002-0000-0000-000001000000}"/>
    <dataValidation type="list" showInputMessage="1" showErrorMessage="1" error="UTILICE LA LISTA ADJUNTA" prompt="CLIQUEA EL TRIÁNGULO y SELECCIONE DE LA LISTA" sqref="C6:D6" xr:uid="{00000000-0002-0000-0000-000002000000}">
      <formula1>$Q$11:$Q$41</formula1>
    </dataValidation>
    <dataValidation type="textLength" operator="lessThan" allowBlank="1" showInputMessage="1" showErrorMessage="1" error="SE EXCEDIÓ DE 31 CARACTERES. ESCRIBA EL RESTO EN EL PIE (PARTE DE OBSERVACIONES)_x000a_" promptTitle="APELLIDO y NOMBRE" prompt="Si tiene más de 30 caracteres, aclare en OBSERVACIONES (al pié)" sqref="X6:AB6" xr:uid="{00000000-0002-0000-0000-000003000000}">
      <formula1>31</formula1>
    </dataValidation>
    <dataValidation type="date" allowBlank="1" showInputMessage="1" showErrorMessage="1" error="LA FECHA DEBE ESTAR ENTRE EL 31-03-2023 y 30-09-2025" sqref="C68:C79 E11:E65 K11:K65 H11:H65" xr:uid="{00000000-0002-0000-0000-000004000000}">
      <formula1>45016</formula1>
      <formula2>45930</formula2>
    </dataValidation>
    <dataValidation type="textLength" operator="equal" showInputMessage="1" showErrorMessage="1" error="VERIFIQUE EL N° DE PLAN DE PROTECCIÓN" promptTitle="N° de PLAN DE PROTECCIÓN" prompt="Contiene 3 Letras 3 Nº_x000a__x000a_Ej: ABC567" sqref="P6" xr:uid="{00000000-0002-0000-0000-000005000000}">
      <formula1>6</formula1>
    </dataValidation>
    <dataValidation type="date" operator="greaterThanOrEqual" allowBlank="1" showInputMessage="1" showErrorMessage="1" error="La fecha debe ser mayor o igual al 30-09-2025_x000a_" prompt="Escribir la fecha de envío al SHyS" sqref="N3:P3" xr:uid="{00000000-0002-0000-0000-000006000000}">
      <formula1>45930</formula1>
    </dataValidation>
    <dataValidation allowBlank="1" showInputMessage="1" showErrorMessage="1" prompt="El N° de evento está en el renglón de arriba" sqref="I74:P74" xr:uid="{00000000-0002-0000-0000-000007000000}"/>
    <dataValidation type="textLength" allowBlank="1" showInputMessage="1" showErrorMessage="1" error="SOLAMENTE NÚMEROS DE 1 A 5 CIFRAS" prompt="Escribir hasta las ultimas 5 cifras del Nº del documento" sqref="F11:F65 L11:L65 I11:I65" xr:uid="{00000000-0002-0000-0000-000008000000}">
      <formula1>1</formula1>
      <formula2>5</formula2>
    </dataValidation>
    <dataValidation type="textLength" allowBlank="1" showInputMessage="1" showErrorMessage="1" error="SOLO NÚMEROS. DE 1 A 5 CIFRAS" sqref="D68:E79" xr:uid="{00000000-0002-0000-0000-000009000000}">
      <formula1>1</formula1>
      <formula2>5</formula2>
    </dataValidation>
    <dataValidation type="list" allowBlank="1" showInputMessage="1" showErrorMessage="1" error="NO SE ELIGIÓ LA OPCIÓN" prompt="Elegir la opción" sqref="N6" xr:uid="{00000000-0002-0000-0000-00000A000000}">
      <formula1>$Q$8</formula1>
    </dataValidation>
    <dataValidation type="list" allowBlank="1" showInputMessage="1" showErrorMessage="1" error="NO ELIGIÓ LA OPCIÓN_x000a_" prompt="ELEGIR LA OPCIÓN" sqref="O6" xr:uid="{00000000-0002-0000-0000-00000B000000}">
      <formula1>$Q$8</formula1>
    </dataValidation>
    <dataValidation type="decimal" operator="greaterThanOrEqual" allowBlank="1" showInputMessage="1" showErrorMessage="1" error="PARA DECIMAL UTILIZAR COMA_x000a__x000a_VALOR MÍNIMO 0,001_x000a__x000a_NO TOMA VALOR CERO SOLAMENTE" sqref="J11:J65 M11:M65 G11:G65 P11:P65 D11:D65" xr:uid="{00000000-0002-0000-0000-00000C000000}">
      <formula1>0.001</formula1>
    </dataValidation>
    <dataValidation type="textLength" operator="lessThan" allowBlank="1" showInputMessage="1" showErrorMessage="1" error="SE EXCEDIÓ DE 31 CARACTERES. ESCRIBA EL RESTO EN EL PIE (PARTE DE OBSERVACIONES)_x000a_" promptTitle="APELLIDO, NOMBRE del RESPONSABLE" prompt="Si tiene más de 30 caracteres, aclare en OBSERVACIONES (al pié)" sqref="G6:L6" xr:uid="{00000000-0002-0000-0000-00000D000000}">
      <formula1>31</formula1>
    </dataValidation>
  </dataValidations>
  <printOptions horizontalCentered="1" verticalCentered="1"/>
  <pageMargins left="0.51181102362204722" right="0.23622047244094491" top="0.15748031496062992" bottom="0.39370078740157483" header="0" footer="0.39370078740157483"/>
  <pageSetup paperSize="9" scale="70" orientation="portrait" r:id="rId1"/>
  <headerFooter alignWithMargins="0">
    <oddFooter>&amp;L&amp;8Rev. XI  -  iii / mmxxiii&amp;C&amp;8Pág. &amp;P de &amp;N (Sedronar)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" operator="containsText" id="{E57EBD60-2F84-43B6-AC28-B607354BAB21}">
            <xm:f>NOT(ISERROR(SEARCH($F$4,M5)))</xm:f>
            <xm:f>$F$4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" operator="containsText" id="{F8616582-0780-4213-8F71-007F1A5FC683}">
            <xm:f>NOT(ISERROR(SEARCH($F$4,M5)))</xm:f>
            <xm:f>$F$4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9" operator="containsText" id="{D6B57F36-6268-4640-978E-08B9FE700952}">
            <xm:f>NOT(ISERROR(SEARCH($F$4,M5)))</xm:f>
            <xm:f>$F$4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containsText" priority="30" operator="containsText" id="{EE9920EB-F4CA-4DE8-8C9D-1EE80F780C33}">
            <xm:f>NOT(ISERROR(SEARCH($F$4,M5)))</xm:f>
            <xm:f>$F$4</xm:f>
            <x14:dxf>
              <fill>
                <patternFill>
                  <bgColor rgb="FF6600CC"/>
                </patternFill>
              </fill>
            </x14:dxf>
          </x14:cfRule>
          <xm:sqref>M5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DDJJ SEDRONAR</vt:lpstr>
      <vt:lpstr>'DDJJ SEDRONAR'!Área_de_impresión</vt:lpstr>
      <vt:lpstr>'DDJJ SEDRONAR'!Títulos_a_imprimir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FCEyN</dc:creator>
  <cp:lastModifiedBy>FCEyN</cp:lastModifiedBy>
  <cp:lastPrinted>2023-03-08T17:55:48Z</cp:lastPrinted>
  <dcterms:created xsi:type="dcterms:W3CDTF">2011-01-19T16:39:46Z</dcterms:created>
  <dcterms:modified xsi:type="dcterms:W3CDTF">2025-09-24T19:28:45Z</dcterms:modified>
</cp:coreProperties>
</file>